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talavera\Documents\SnipProyecto VS\SnipMejorado\Docs\ProyectosdeInversión\"/>
    </mc:Choice>
  </mc:AlternateContent>
  <bookViews>
    <workbookView xWindow="0" yWindow="0" windowWidth="7470" windowHeight="2670"/>
  </bookViews>
  <sheets>
    <sheet name="Reporte" sheetId="6" r:id="rId1"/>
  </sheets>
  <definedNames>
    <definedName name="_xlnm.Print_Titles" localSheetId="0">Reporte!$1:$8</definedName>
  </definedNames>
  <calcPr calcId="162913"/>
</workbook>
</file>

<file path=xl/calcChain.xml><?xml version="1.0" encoding="utf-8"?>
<calcChain xmlns="http://schemas.openxmlformats.org/spreadsheetml/2006/main">
  <c r="B56" i="6" l="1"/>
  <c r="B13" i="6"/>
  <c r="B10" i="6" l="1"/>
  <c r="B49" i="6" l="1"/>
  <c r="B78" i="6" l="1"/>
  <c r="B52" i="6" l="1"/>
  <c r="B115" i="6" l="1"/>
  <c r="B93" i="6"/>
  <c r="B91" i="6"/>
  <c r="B88" i="6"/>
  <c r="B85" i="6"/>
  <c r="B83" i="6"/>
  <c r="B76" i="6"/>
  <c r="B66" i="6"/>
  <c r="B62" i="6"/>
  <c r="B58" i="6"/>
  <c r="B54" i="6"/>
  <c r="B36" i="6"/>
  <c r="B34" i="6"/>
  <c r="B9" i="6" l="1"/>
</calcChain>
</file>

<file path=xl/sharedStrings.xml><?xml version="1.0" encoding="utf-8"?>
<sst xmlns="http://schemas.openxmlformats.org/spreadsheetml/2006/main" count="110" uniqueCount="110">
  <si>
    <t>Descripción</t>
  </si>
  <si>
    <t>TOTAL</t>
  </si>
  <si>
    <t>MINISTERIO DE TRANSPORTE E INFRAESTRUCTURA</t>
  </si>
  <si>
    <t>REHABILITACIÓN DE LA CARRETERA SAN LORENZO - MUHAN</t>
  </si>
  <si>
    <t>MEJORAMIENTO DEL CAMINO MORGAN POINT - LONG BAY - QUEEN HILL EN CORN ISLAND</t>
  </si>
  <si>
    <t>EMPRESA NICARAGÜENSE DE ACUEDUCTOS Y ALCANTARILLADOS</t>
  </si>
  <si>
    <t>MEJORAMIENTO Y AMPLIACIÓN DEL SERVICIO DE AGUA POTABLE EN LA CIUDAD DE SAN CARLOS</t>
  </si>
  <si>
    <t>CONSTRUCCIÓN Y EQUIPAMIENTO DE POZOS EN LA CIUDAD DE ESTELÍ</t>
  </si>
  <si>
    <t>CONSTRUCCIÓN Y EQUIPAMIENTO DE POZOS EN EL DEPARTAMENTO DE MASAYA</t>
  </si>
  <si>
    <t>CONSTRUCCIÓN Y EQUIPAMIENTO DE POZOS EN EL DEPARTAMENTO DE LEÓN</t>
  </si>
  <si>
    <t>AMPLIACIÓN DE LAS REDES DE AGUA POTABLE Y ALCANTARILLADOS SANITARIO EN LA CIUDAD DE SAN CARLOS</t>
  </si>
  <si>
    <t>AMPLIACIÓN DE LAS REDES DE AGUA POTABLE Y ALCANTARILLADO SANITARIO EN EL DEPARTAMENTO DE BOACO</t>
  </si>
  <si>
    <t>CONSTRUCCIÓN Y EQUIPAMIENTO DE POZOS EN EL DEPARTAMENTO DE CHONTALES</t>
  </si>
  <si>
    <t>INSTITUTO NICARAGÜENSE DE ESTUDIOS TERRITORIALES</t>
  </si>
  <si>
    <t>HABILITACIÓN Y EQUIPAMIENTO DEL CENTRO REGIONAL DE ALERTA DE TSUNAMI EN AMÉRICA CENTRAL CON SEDE EN NICARAGUA</t>
  </si>
  <si>
    <t>MINISTERIO DE SALUD</t>
  </si>
  <si>
    <t>REHABILITACIÓN Y EQUIPAMIENTO DEL HOSPITAL HUMBERTO ALVARADO DE MASAYA</t>
  </si>
  <si>
    <t>HABILITACIÓN Y EQUIPAMIENTO DEL INSTITUTO NACIONAL TECNOLÓGICO DE LA SALUD</t>
  </si>
  <si>
    <t>CONSTRUCCIÓN Y EQUIPAMIENTO DEL PUESTO DE SALUD FAMILIAR Y COMUNITARIO SAN RAMÓN EN SAN CARLOS</t>
  </si>
  <si>
    <t>REEMPLAZO Y EQUIPAMIENTO DEL PUESTO DE SALUD FAMILIAR Y COMUNITARIO DE LA COMUNIDAD CUATRO ESQUINAS EN RÍO BLANCO</t>
  </si>
  <si>
    <t>REEMPLAZO DE CASA MATERNA DE LA COMUNIDAD LAS QUEBRADAS EN SIUNA</t>
  </si>
  <si>
    <t>CONSTRUCCIÓN DE VIVIENDA PARA PERSONAL DE SALUD EN LA COMUNIDAD AYAPAL EN SAN JOSÉ DE BOCAY</t>
  </si>
  <si>
    <t>CONSTRUCCIÓN DE VIVIENDA PARA PERSONAL DE SALUD EN BONANZA</t>
  </si>
  <si>
    <t>MEJORAMIENTO Y EQUIPAMIENTO DEL HOSPITAL PRIMARIO OSWALDO PADILLA EN WASPAM</t>
  </si>
  <si>
    <t>REHABILITACIÓN DE VIVIENDA PARA PERSONAL DE SALUD EN CORN ISLAND</t>
  </si>
  <si>
    <t>REHABILITACIÓN DE CASA MATERNA EN RÍO BLANCO, MATAGALPA</t>
  </si>
  <si>
    <t>REHABILITACIÓN DE BODEGA DE INSUMOS MÉDICOS DE SILAIS EN MATAGALPA, MATAGALPA</t>
  </si>
  <si>
    <t>MINISTERIO DE EDUCACIÓN</t>
  </si>
  <si>
    <t>CONSTRUCCIÓN DE TALLERES PARA REPARACIÓN DE MOBILIARIO ESCOLAR</t>
  </si>
  <si>
    <t>MEJORAMIENTO DEL CENTRO ESCOLAR ROSARIO MURILLO EN PUERTO CABEZAS</t>
  </si>
  <si>
    <t>FONDO DE INVERSIÓN SOCIAL DE EMERGENCIA</t>
  </si>
  <si>
    <t>MEJORAMIENTO DE LOS SISTEMAS DE AGUA POTABLE EN LOS MUNICIPIOS DE SAN JUAN DE LIMAY, MURRA, SAN RAMÓN Y JUIGALPA</t>
  </si>
  <si>
    <t>MINISTERIO DE ENERGÍA Y MINAS</t>
  </si>
  <si>
    <t>EXPANSIÓN DE COBERTURA EN ZONAS AISLADAS CON FUENTES RENOVABLES (PNESER-C3)</t>
  </si>
  <si>
    <t>INSTITUTO NICARAGÜENSE DE TURISMO</t>
  </si>
  <si>
    <t>MEJORAMIENTO DEL CENTRO TURÍSTICO XILONEN EN TICUANTEPE, MANAGUA</t>
  </si>
  <si>
    <t>MINISTERIO DE GOBERNACIÓN</t>
  </si>
  <si>
    <t>CONSTRUCCIÓN Y EQUIPAMIENTO DEL CENTRO PENITENCIARIO DE BLUEFIELDS</t>
  </si>
  <si>
    <t>MEJORAMIENTO Y AMPLIACIÓN DEL SISTEMA HIDROSANITARIO EN EL CENTRO PENITENCIARIO DE ESTELÍ</t>
  </si>
  <si>
    <t>CONSTRUCCIÓN DEL EDIFICIO DE LA DIRECCIÓN DE OPERACIONES TÁCTICAS EN EL CENTRO PENITENCIARIO DE TIPITAPA</t>
  </si>
  <si>
    <t>GOBIERNO REGIONAL AUTÓNOMO COSTA CARIBE NORTE</t>
  </si>
  <si>
    <t>REHABITACIÓN DE CAMINO PRODUCTIVO KOOM - BISMONA EN WANGKI TWI, EN WASPAM</t>
  </si>
  <si>
    <t>REHABILITACIÓN CAMINO PRODUCTIVO GREYTON/ LA GLORIA/ LOS MILAGROS, MUNICIPIO PUERTO CABEZAS</t>
  </si>
  <si>
    <t>MEJORAMIENTO DEL ESTADIO DE BASEBALL DE ALAMIKANGBAN EN EL MUNICIPIO DE PRINZAPOLKA</t>
  </si>
  <si>
    <t>CORTE SUPREMA DE JUSTICIA</t>
  </si>
  <si>
    <t>CONSTRUCCIÓN DEL COMPLEJO JUDICIAL DEPARTAMENTAL EN BOACO</t>
  </si>
  <si>
    <t>CONSTRUCCIÓN DEL COMPLEJO JUDICIAL  EN NUEVA GUINEA</t>
  </si>
  <si>
    <t>CONSTRUCCIÓN DEL COMPLEJO JUDICIAL EN ACOYAPA</t>
  </si>
  <si>
    <t>CONSTRUCCIÓN DEL COMPLEJO JUDICIAL EN TIPITAPA</t>
  </si>
  <si>
    <t>AMPLIACIÓN DEL COMPLEJO JUDICIAL DEPARTAMENTAL EN MATAGALPA</t>
  </si>
  <si>
    <t>CONSTRUCCIÓN DEL COMPLEJO JUDICIAL EN EL RAMA</t>
  </si>
  <si>
    <t>AMPLIACIÓN DEL COMPLEJO JUDICIAL EN CHINANDEGA</t>
  </si>
  <si>
    <t>AMPLIACIÓN DEL COMPLEJO JUDICIAL EN RIVAS</t>
  </si>
  <si>
    <t>AMPLIACIÓN DEL COMPLEJO JUDICIAL EN LEÓN</t>
  </si>
  <si>
    <t>PRESIDENCIA DE LA REPÚBLICA</t>
  </si>
  <si>
    <t>REEMPLAZO Y EQUIPAMIENTO DEL CENTRO DE DESARROLLO INFANTIL (CDI) "BALCÓN DE LA ALEGRÍA" EN SAN JOSÉ DE CUSMAPA, MADRÍZ</t>
  </si>
  <si>
    <t>EMPRESA NACIONAL DE TRANSMISIÓN ELÉCTRICA</t>
  </si>
  <si>
    <t>CONSTRUCCIÓN SUBESTACIONES Y LÍNEAS DE TRANSMISIÓN EN YALÍ, OCOTAL, EL SAUCE, TERRABONA Y AMPLIACIÓN DE SUBESTACIONES ESTELÍ Y SAN RAMÓN - PNESER</t>
  </si>
  <si>
    <t>CONSTRUCCIÓN DE LÍNEAS DE TRANSMISIÓN PARA CONECTAR LAS PLANTAS EÓLICAS EOLO Y BLUE POWER</t>
  </si>
  <si>
    <t>CONSTRUCCIÓN DE SUBESTACIÓN SAN JUAN DEL SUR Y LÍNEA DE TRANSMISIÓN SAN JUAN DEL SUR - LA VIRGEN</t>
  </si>
  <si>
    <t>CONSTRUCCIÓN DE SUBESTACIÓN EN EL AEROPUERTO INTERNACIONAL AUGUSTO CÉSAR SANDINO DE MANAGUA</t>
  </si>
  <si>
    <t>PROYECTO DE ORDENAMIENTO DE LA PROPIEDAD</t>
  </si>
  <si>
    <t>HABILITACIÓN DEL CENTRO DE DATOS PRIMARIO DEL CATASTRO Y REGISTRO PÚBLICO DE LA PROPIEDAD DE NICARGUA EN MANAGUA</t>
  </si>
  <si>
    <t>CONSEJO NACIONAL DEL DEPORTE, LA EDUCACIÓN FÍSICA Y LA RECREACIÓN FÍSICA</t>
  </si>
  <si>
    <t>MEJORAMIENTO Y AMPLIACIÓN DEL COMPLEJO DEL INSTITUTO NICARAGUENSE DE DEPORTES</t>
  </si>
  <si>
    <t>MEJORAMIENTO Y AMPLIACIÓN DEL COMPLEJO DEPORTIVO POLIDEPORTIVO ESPAÑA</t>
  </si>
  <si>
    <t>INSTITUTO NACIONAL TECNOLÓGICO</t>
  </si>
  <si>
    <t>REEMPLAZO Y EQUIPAMIENTO DEL INSTITUTO TÉCNICO AGROPECUARIO MARCOS HOMERO GUATEMALA, JINOTEGA</t>
  </si>
  <si>
    <t>MEJORAMIENTO  Y EQUIPAMIENTO DEL INSTITUTO POLITÉCNICO ONOFRE MARTÍNEZ EN WASPAM, RACCN</t>
  </si>
  <si>
    <t>INSTITUTO DE PROTECCIÓN Y SANIDAD AGROPECUARIA</t>
  </si>
  <si>
    <t>CONSTRUCCIÓN DEL LABORATORIO DE MICROBIOLOGÍA EN MANAGUA</t>
  </si>
  <si>
    <t>POLICÍA NACIONAL</t>
  </si>
  <si>
    <t>REEMPLAZO Y EQUIPAMIENTO DEL EDIFICIO DIRECCIÓN DE AUXILIO JUDICIAL, MANAGUA</t>
  </si>
  <si>
    <t>MEJORAMIENTO Y AMPLIACIÓN DE LA COBERTURA DEL SISTEMA DE RADIO COMUNICACIÓN TRONCALIZADO DE LA POLICÍA NACIONAL</t>
  </si>
  <si>
    <t>REHABILITACIÓN Y EQUIPAMIENTO EN LAS ÁREAS DE SERVICIOS POLICIALES EN EL DISTRITO II, MANAGUA</t>
  </si>
  <si>
    <t>REHABILITACIÓN Y EQUIPAMIENTO EN LAS ÁREAS DE SERVICIOS POLICIALES EN EL DISTRITO III, MANAGUA</t>
  </si>
  <si>
    <t>REHABILITACIÓN Y EQUIPAMIENTO EN LAS ÁREAS DE SERVICIOS POLICIALES EN EL DISTRITO V, MANAGUA</t>
  </si>
  <si>
    <t>REHABILITACIÓN Y EQUIPAMIENTO EN LAS ÁREAS DE SERVICIOS POLICIALES EN EL DISTRITO VI, MANAGUA</t>
  </si>
  <si>
    <t>REHABILITACIÓN Y EQUIPAMIENTO EN LAS ÁREAS DE SERVICIOS POLICIALES EN EL DISTRITO VIII, MANAGUA</t>
  </si>
  <si>
    <t>REEMPLAZO Y EQUIPAMIENTO DELEGACIÓN POLICIAL EN SAN RAFAEL DEL SUR, MANAGUA</t>
  </si>
  <si>
    <t xml:space="preserve">REEMPLAZO Y EQUIPAMIENTO DELEGACIÓN POLICIAL EN SAN ISIDRO, MATAGALPA </t>
  </si>
  <si>
    <t>REEMPLAZO Y EQUIPAMIENTO DE LA DELEGACIÓN POLICIAL EN SAN RAMÓN, MATAGALPA</t>
  </si>
  <si>
    <t>REEMPLAZO Y EQUIPAMIENTO DE LA DELEGACIÓN POLICIAL EN SAN DIONISIO, MATAGALPA</t>
  </si>
  <si>
    <t>REEMPLAZO Y EQUIPAMIENTO DE LA DELEGACIÓN POLICIAL EN EL VIEJO, CHINANDEGA</t>
  </si>
  <si>
    <t>REEMPLAZO Y EQUIPAMIENTO DE LA DELEGACIÓN POLICIAL EN SANTO TOMÁS DEL NORTE, CHINANDEGA</t>
  </si>
  <si>
    <t>REEMPLAZO Y EQUIPAMIENTO DE LA DELEGACIÓN POLICIAL EN EL JÍCARO, NUEVA SEGOVIA</t>
  </si>
  <si>
    <t>REEMPLAZO Y EQUIPAMIENTO DE LA DELEGACIÓN POLICIAL EN TOLA, RIVAS</t>
  </si>
  <si>
    <t>REEMPLAZO Y EQUIPAMIENTO DE LA DELEGACIÓN POLICIAL EN ALTAGRACIA, RIVAS</t>
  </si>
  <si>
    <t>REEMPLAZO Y EQUIPAMIENTO DE LA DELEGACIÓN POLICIAL EN MASATEPE, MASAYA</t>
  </si>
  <si>
    <t>REEMPLAZO Y EQUIPAMIENTO DE LA DELEGACIÓN POLICIAL EN MORRITO, RÍO SAN JUAN</t>
  </si>
  <si>
    <t>MEJORAMIENTO DE DELEGACIONES POLICIALES A NIVEL NACIONAL</t>
  </si>
  <si>
    <t>REEMPLAZO Y EQUIPAMIENTO DE LA DELEGACIÓN POLICIAL EN DIRIAMBA, CARAZO</t>
  </si>
  <si>
    <t>REEMPLAZO Y EQUIPAMIENTO DE LA DELEGACIÓN POLICIAL EN GUADALUPE, LEÓN</t>
  </si>
  <si>
    <t xml:space="preserve">FONDO DE DESARROLLO PESQUERO </t>
  </si>
  <si>
    <t>CONSTRUCCIÓN Y EQUIPAMIENTO DEL CENTRO DE DESARROLLO TECNOLÓGICO COMUNITARIO PARA LA PRODUCCIÓN DE PECES MARINOS EN LA LAGUNA DE PERLA</t>
  </si>
  <si>
    <t>CONSTRUCCIÓN DEL SISTEMA DE ALCANTARILLADO SANITARIO DE LA CIUDAD DE MALPAISILLO</t>
  </si>
  <si>
    <t>CONSTRUCCIÓN DEL SISTEMA DE ALCANTARILLADO SANITARIO DE LA CIUDAD DE LA TRINIDAD</t>
  </si>
  <si>
    <t>CONSTRUCCIÓN DEL SISTEMA DE ALCANTARILLADO SANITARIO DE LA CIUDAD DE CARDENAS</t>
  </si>
  <si>
    <t xml:space="preserve">Costo total </t>
  </si>
  <si>
    <t>AMPLIACIÓN DE LAS REDES DE AGUA POTABLE EN LA RACCS</t>
  </si>
  <si>
    <t>AMPLIACIÓN DE LAS REDES DE AGUA POTABLE EN LA CIUDAD DE JINOTEGA</t>
  </si>
  <si>
    <t>AMPLIACIÓN DE LAS REDES DE AGUA POTABLE Y ALCANTARILLADO SANITARIO EN EL DEPARTAMENTO DE MANAGUA</t>
  </si>
  <si>
    <t>AMPLIACIÓN DE LAS REDES DE AGUA POTABLE Y ALCANTARILLADO SANITARIO EN EL DEPARTAMENTO DE LEÓN</t>
  </si>
  <si>
    <t>AMPLIACIÓN DE LAS REDES DE AGUA POTABLE Y ALCANTARILLADO SANITARIO EN EL DEPARTAMENTO DE CHINANDEGA</t>
  </si>
  <si>
    <t>AMPLIACIÓN DE LAS REDES DE AGUA POTABLE Y ALCANTARILLADO SANITARIO EN EL DEPARTAMENTO DE ESTELÍ</t>
  </si>
  <si>
    <t>AMPLIACIÓN DE LAS REDES DE AGUA POTABLE Y ALCANTARILLADO SANITARIO EN EL DEPARTAMENTO DE GRANADA</t>
  </si>
  <si>
    <t>AMPLIACIÓN DE LAS REDES DE AGUA POTABLE EN EL DEPARTAMENTO DE CARAZO</t>
  </si>
  <si>
    <t>AMPLIACIÓN DE LAS REDES DE AGUA POTABLE Y ALCANTARILLADO SANITARIO EN EL DEPARTAMENTO DE RIVAS</t>
  </si>
  <si>
    <t>AMPLIACIÓN DE LAS REDES DE AGUA POTABLE EN EL DEPARTAMENTO DE CHONTALES</t>
  </si>
  <si>
    <t>REEMPLAZO Y EQUIPAMIENTO DEL CENTRO DE SALUD FAMILIAR EN SUTIABA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</si>
</sst>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.0"/>
  </numFmts>
  <fonts count="12" x14ac:knownFonts="1">
    <font>
      <sz val="10"/>
      <name val="Arial"/>
    </font>
    <font>
      <sz val="8"/>
      <name val="Arial"/>
      <family val="2"/>
    </font>
    <font>
      <b/>
      <sz val="12"/>
      <color indexed="39"/>
      <name val="Arial"/>
      <family val="2"/>
    </font>
    <font>
      <b/>
      <sz val="11"/>
      <color indexed="16"/>
      <name val="Arial"/>
      <family val="2"/>
    </font>
    <font>
      <b/>
      <i/>
      <sz val="10"/>
      <color indexed="17"/>
      <name val="Arial"/>
      <family val="2"/>
    </font>
    <font>
      <b/>
      <sz val="12"/>
      <color indexed="60"/>
      <name val="Arial"/>
      <family val="2"/>
    </font>
    <font>
      <i/>
      <sz val="12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10" fillId="0" borderId="0">
      <alignment wrapText="1"/>
    </xf>
  </cellStyleXfs>
  <cellXfs count="18">
    <xf numFmtId="0" fontId="0" fillId="0" borderId="0" xfId="0"/>
    <xf numFmtId="0" fontId="1" fillId="0" borderId="0" xfId="0" applyNumberFormat="1" applyFont="1" applyBorder="1" applyAlignment="1"/>
    <xf numFmtId="165" fontId="2" fillId="0" borderId="5" xfId="1" applyNumberFormat="1" applyBorder="1"/>
    <xf numFmtId="0" fontId="4" fillId="0" borderId="4" xfId="3" applyFill="1" applyBorder="1"/>
    <xf numFmtId="0" fontId="1" fillId="0" borderId="0" xfId="0" applyNumberFormat="1" applyFont="1" applyFill="1" applyBorder="1" applyAlignment="1"/>
    <xf numFmtId="165" fontId="4" fillId="0" borderId="4" xfId="3" applyNumberFormat="1" applyFill="1" applyBorder="1"/>
    <xf numFmtId="0" fontId="9" fillId="0" borderId="2" xfId="0" applyFont="1" applyBorder="1" applyAlignment="1">
      <alignment horizontal="center"/>
    </xf>
    <xf numFmtId="165" fontId="3" fillId="2" borderId="4" xfId="2" applyNumberFormat="1" applyFill="1" applyBorder="1"/>
    <xf numFmtId="165" fontId="4" fillId="0" borderId="4" xfId="3" applyNumberFormat="1" applyFill="1" applyBorder="1" applyAlignment="1"/>
    <xf numFmtId="0" fontId="2" fillId="0" borderId="5" xfId="1" applyBorder="1" applyAlignment="1">
      <alignment horizontal="left" wrapText="1"/>
    </xf>
    <xf numFmtId="0" fontId="3" fillId="2" borderId="4" xfId="2" applyFill="1" applyBorder="1" applyAlignment="1">
      <alignment horizontal="left" wrapText="1"/>
    </xf>
    <xf numFmtId="0" fontId="4" fillId="0" borderId="4" xfId="3" applyFill="1" applyBorder="1" applyAlignment="1">
      <alignment horizontal="left" wrapText="1"/>
    </xf>
    <xf numFmtId="0" fontId="9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Millares 2" xfId="6"/>
    <cellStyle name="Normal" xfId="0" builtinId="0"/>
    <cellStyle name="Normal 2" xfId="4"/>
    <cellStyle name="Normal 3" xfId="7"/>
    <cellStyle name="SnipRepFormato1" xfId="1"/>
    <cellStyle name="SnipRepFormato2" xfId="2"/>
    <cellStyle name="SnipRepFormato3" xfId="3"/>
    <cellStyle name="SnipRepFormato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0</xdr:col>
      <xdr:colOff>3781425</xdr:colOff>
      <xdr:row>5</xdr:row>
      <xdr:rowOff>76200</xdr:rowOff>
    </xdr:to>
    <xdr:pic>
      <xdr:nvPicPr>
        <xdr:cNvPr id="1032" name="Picture 8" descr="Gobierno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0"/>
          <a:ext cx="3590925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83"/>
  <sheetViews>
    <sheetView showGridLines="0" showZeros="0" tabSelected="1" workbookViewId="0">
      <selection activeCell="G16" sqref="G16"/>
    </sheetView>
  </sheetViews>
  <sheetFormatPr baseColWidth="10" defaultColWidth="9.140625" defaultRowHeight="11.25" outlineLevelRow="2" x14ac:dyDescent="0.2"/>
  <cols>
    <col min="1" max="1" width="153.140625" style="1" bestFit="1" customWidth="1"/>
    <col min="2" max="2" width="19.42578125" style="1" customWidth="1"/>
    <col min="3" max="16384" width="9.140625" style="1"/>
  </cols>
  <sheetData>
    <row r="1" spans="1:2" ht="15.75" x14ac:dyDescent="0.25">
      <c r="A1" s="14"/>
      <c r="B1" s="14"/>
    </row>
    <row r="2" spans="1:2" ht="15" x14ac:dyDescent="0.2">
      <c r="A2" s="15"/>
      <c r="B2" s="15"/>
    </row>
    <row r="3" spans="1:2" ht="15.75" x14ac:dyDescent="0.25">
      <c r="A3" s="16"/>
      <c r="B3" s="16"/>
    </row>
    <row r="4" spans="1:2" ht="12.75" x14ac:dyDescent="0.2">
      <c r="A4" s="17"/>
      <c r="B4" s="17"/>
    </row>
    <row r="6" spans="1:2" ht="12.75" x14ac:dyDescent="0.2">
      <c r="B6" s="6"/>
    </row>
    <row r="7" spans="1:2" s="4" customFormat="1" ht="11.25" customHeight="1" x14ac:dyDescent="0.2">
      <c r="A7" s="12" t="s">
        <v>0</v>
      </c>
      <c r="B7" s="12" t="s">
        <v>98</v>
      </c>
    </row>
    <row r="8" spans="1:2" s="4" customFormat="1" ht="12.75" x14ac:dyDescent="0.2">
      <c r="A8" s="13"/>
      <c r="B8" s="13"/>
    </row>
    <row r="9" spans="1:2" s="4" customFormat="1" ht="30" customHeight="1" x14ac:dyDescent="0.25">
      <c r="A9" s="9" t="s">
        <v>1</v>
      </c>
      <c r="B9" s="2">
        <f>+B10+B13+B34+B36+B49+B52+B54+B56+B58+B62+B66+B76+B78+B83+B85+B88+B91+B93+B115</f>
        <v>5951230603.8000002</v>
      </c>
    </row>
    <row r="10" spans="1:2" s="4" customFormat="1" ht="30" customHeight="1" outlineLevel="1" x14ac:dyDescent="0.25">
      <c r="A10" s="10" t="s">
        <v>2</v>
      </c>
      <c r="B10" s="7">
        <f>+SUM(B11:B12)</f>
        <v>227530359.72</v>
      </c>
    </row>
    <row r="11" spans="1:2" s="4" customFormat="1" ht="30" customHeight="1" outlineLevel="2" x14ac:dyDescent="0.2">
      <c r="A11" s="11" t="s">
        <v>3</v>
      </c>
      <c r="B11" s="5">
        <v>212392937.30000001</v>
      </c>
    </row>
    <row r="12" spans="1:2" s="4" customFormat="1" ht="30" customHeight="1" outlineLevel="2" x14ac:dyDescent="0.2">
      <c r="A12" s="11" t="s">
        <v>4</v>
      </c>
      <c r="B12" s="5">
        <v>15137422.42</v>
      </c>
    </row>
    <row r="13" spans="1:2" s="4" customFormat="1" ht="30" customHeight="1" outlineLevel="1" x14ac:dyDescent="0.25">
      <c r="A13" s="10" t="s">
        <v>5</v>
      </c>
      <c r="B13" s="7">
        <f>+SUM(B14:B33)</f>
        <v>818989711.13000011</v>
      </c>
    </row>
    <row r="14" spans="1:2" s="4" customFormat="1" ht="30" customHeight="1" outlineLevel="2" x14ac:dyDescent="0.2">
      <c r="A14" s="11" t="s">
        <v>6</v>
      </c>
      <c r="B14" s="5">
        <v>130438362.12</v>
      </c>
    </row>
    <row r="15" spans="1:2" s="4" customFormat="1" ht="30" customHeight="1" outlineLevel="2" x14ac:dyDescent="0.2">
      <c r="A15" s="11" t="s">
        <v>7</v>
      </c>
      <c r="B15" s="5">
        <v>10750070</v>
      </c>
    </row>
    <row r="16" spans="1:2" s="4" customFormat="1" ht="30" customHeight="1" outlineLevel="2" x14ac:dyDescent="0.2">
      <c r="A16" s="11" t="s">
        <v>8</v>
      </c>
      <c r="B16" s="5">
        <v>22855260.240000002</v>
      </c>
    </row>
    <row r="17" spans="1:2" s="4" customFormat="1" ht="30" customHeight="1" outlineLevel="2" x14ac:dyDescent="0.2">
      <c r="A17" s="11" t="s">
        <v>9</v>
      </c>
      <c r="B17" s="5">
        <v>15164424</v>
      </c>
    </row>
    <row r="18" spans="1:2" s="4" customFormat="1" ht="30" customHeight="1" outlineLevel="2" x14ac:dyDescent="0.2">
      <c r="A18" s="11" t="s">
        <v>10</v>
      </c>
      <c r="B18" s="5">
        <v>15722490.719999999</v>
      </c>
    </row>
    <row r="19" spans="1:2" s="4" customFormat="1" ht="30" customHeight="1" outlineLevel="2" x14ac:dyDescent="0.2">
      <c r="A19" s="11" t="s">
        <v>11</v>
      </c>
      <c r="B19" s="5">
        <v>17199010.379999999</v>
      </c>
    </row>
    <row r="20" spans="1:2" s="4" customFormat="1" ht="30" customHeight="1" outlineLevel="2" x14ac:dyDescent="0.2">
      <c r="A20" s="11" t="s">
        <v>12</v>
      </c>
      <c r="B20" s="5">
        <v>8053664</v>
      </c>
    </row>
    <row r="21" spans="1:2" s="4" customFormat="1" ht="30" customHeight="1" outlineLevel="2" x14ac:dyDescent="0.2">
      <c r="A21" s="11" t="s">
        <v>95</v>
      </c>
      <c r="B21" s="5">
        <v>99055565.520000011</v>
      </c>
    </row>
    <row r="22" spans="1:2" s="4" customFormat="1" ht="30" customHeight="1" outlineLevel="2" x14ac:dyDescent="0.2">
      <c r="A22" s="11" t="s">
        <v>96</v>
      </c>
      <c r="B22" s="5">
        <v>174564027.40000001</v>
      </c>
    </row>
    <row r="23" spans="1:2" s="4" customFormat="1" ht="30" customHeight="1" outlineLevel="2" x14ac:dyDescent="0.2">
      <c r="A23" s="11" t="s">
        <v>97</v>
      </c>
      <c r="B23" s="5">
        <v>64671270.829999998</v>
      </c>
    </row>
    <row r="24" spans="1:2" s="4" customFormat="1" ht="30" customHeight="1" outlineLevel="2" x14ac:dyDescent="0.2">
      <c r="A24" s="3" t="s">
        <v>100</v>
      </c>
      <c r="B24" s="5">
        <v>8021189.4500000002</v>
      </c>
    </row>
    <row r="25" spans="1:2" s="4" customFormat="1" ht="30" customHeight="1" outlineLevel="2" x14ac:dyDescent="0.2">
      <c r="A25" s="3" t="s">
        <v>101</v>
      </c>
      <c r="B25" s="5">
        <v>97930997.980000004</v>
      </c>
    </row>
    <row r="26" spans="1:2" s="4" customFormat="1" ht="30" customHeight="1" outlineLevel="2" x14ac:dyDescent="0.2">
      <c r="A26" s="3" t="s">
        <v>102</v>
      </c>
      <c r="B26" s="5">
        <v>27245643.789999999</v>
      </c>
    </row>
    <row r="27" spans="1:2" s="4" customFormat="1" ht="30" customHeight="1" outlineLevel="2" x14ac:dyDescent="0.2">
      <c r="A27" s="3" t="s">
        <v>103</v>
      </c>
      <c r="B27" s="5">
        <v>16818772.759999998</v>
      </c>
    </row>
    <row r="28" spans="1:2" s="4" customFormat="1" ht="30" customHeight="1" outlineLevel="2" x14ac:dyDescent="0.2">
      <c r="A28" s="3" t="s">
        <v>104</v>
      </c>
      <c r="B28" s="5">
        <v>19408044.550000001</v>
      </c>
    </row>
    <row r="29" spans="1:2" s="4" customFormat="1" ht="30" customHeight="1" outlineLevel="2" x14ac:dyDescent="0.2">
      <c r="A29" s="3" t="s">
        <v>105</v>
      </c>
      <c r="B29" s="5">
        <v>20137236.240000002</v>
      </c>
    </row>
    <row r="30" spans="1:2" s="4" customFormat="1" ht="30" customHeight="1" outlineLevel="2" x14ac:dyDescent="0.2">
      <c r="A30" s="3" t="s">
        <v>106</v>
      </c>
      <c r="B30" s="5">
        <v>15757333.859999999</v>
      </c>
    </row>
    <row r="31" spans="1:2" s="4" customFormat="1" ht="30" customHeight="1" outlineLevel="2" x14ac:dyDescent="0.2">
      <c r="A31" s="3" t="s">
        <v>107</v>
      </c>
      <c r="B31" s="5">
        <v>25356766.990000002</v>
      </c>
    </row>
    <row r="32" spans="1:2" s="4" customFormat="1" ht="30" customHeight="1" outlineLevel="2" x14ac:dyDescent="0.2">
      <c r="A32" s="3" t="s">
        <v>108</v>
      </c>
      <c r="B32" s="5">
        <v>17801288.48</v>
      </c>
    </row>
    <row r="33" spans="1:2" s="4" customFormat="1" ht="30" customHeight="1" outlineLevel="2" x14ac:dyDescent="0.2">
      <c r="A33" s="3" t="s">
        <v>99</v>
      </c>
      <c r="B33" s="5">
        <v>12038291.82</v>
      </c>
    </row>
    <row r="34" spans="1:2" s="4" customFormat="1" ht="30" customHeight="1" outlineLevel="1" x14ac:dyDescent="0.25">
      <c r="A34" s="10" t="s">
        <v>13</v>
      </c>
      <c r="B34" s="7">
        <f>+B35</f>
        <v>2229865.91</v>
      </c>
    </row>
    <row r="35" spans="1:2" s="4" customFormat="1" ht="30" customHeight="1" outlineLevel="2" x14ac:dyDescent="0.2">
      <c r="A35" s="11" t="s">
        <v>14</v>
      </c>
      <c r="B35" s="5">
        <v>2229865.91</v>
      </c>
    </row>
    <row r="36" spans="1:2" s="4" customFormat="1" ht="30" customHeight="1" outlineLevel="1" x14ac:dyDescent="0.25">
      <c r="A36" s="10" t="s">
        <v>15</v>
      </c>
      <c r="B36" s="7">
        <f>+SUM(B37:B48)</f>
        <v>169184211.94999996</v>
      </c>
    </row>
    <row r="37" spans="1:2" s="4" customFormat="1" ht="30" customHeight="1" outlineLevel="2" x14ac:dyDescent="0.2">
      <c r="A37" s="11" t="s">
        <v>16</v>
      </c>
      <c r="B37" s="8">
        <v>41838991.75</v>
      </c>
    </row>
    <row r="38" spans="1:2" s="4" customFormat="1" ht="30" customHeight="1" outlineLevel="2" x14ac:dyDescent="0.2">
      <c r="A38" s="11" t="s">
        <v>17</v>
      </c>
      <c r="B38" s="8">
        <v>32561720.579999998</v>
      </c>
    </row>
    <row r="39" spans="1:2" s="4" customFormat="1" ht="30" customHeight="1" outlineLevel="2" x14ac:dyDescent="0.2">
      <c r="A39" s="3" t="s">
        <v>109</v>
      </c>
      <c r="B39" s="8">
        <v>34419250.079999998</v>
      </c>
    </row>
    <row r="40" spans="1:2" s="4" customFormat="1" ht="30" customHeight="1" outlineLevel="2" x14ac:dyDescent="0.2">
      <c r="A40" s="11" t="s">
        <v>18</v>
      </c>
      <c r="B40" s="8">
        <v>7602555.8499999996</v>
      </c>
    </row>
    <row r="41" spans="1:2" s="4" customFormat="1" ht="30" customHeight="1" outlineLevel="2" x14ac:dyDescent="0.2">
      <c r="A41" s="11" t="s">
        <v>19</v>
      </c>
      <c r="B41" s="5">
        <v>8670724.3599999994</v>
      </c>
    </row>
    <row r="42" spans="1:2" s="4" customFormat="1" ht="30" customHeight="1" outlineLevel="2" x14ac:dyDescent="0.2">
      <c r="A42" s="11" t="s">
        <v>20</v>
      </c>
      <c r="B42" s="5">
        <v>6109624.7699999996</v>
      </c>
    </row>
    <row r="43" spans="1:2" s="4" customFormat="1" ht="30" customHeight="1" outlineLevel="2" x14ac:dyDescent="0.2">
      <c r="A43" s="11" t="s">
        <v>21</v>
      </c>
      <c r="B43" s="5">
        <v>6040510.1399999997</v>
      </c>
    </row>
    <row r="44" spans="1:2" s="4" customFormat="1" ht="30" customHeight="1" outlineLevel="2" x14ac:dyDescent="0.2">
      <c r="A44" s="11" t="s">
        <v>22</v>
      </c>
      <c r="B44" s="5">
        <v>4015000</v>
      </c>
    </row>
    <row r="45" spans="1:2" s="4" customFormat="1" ht="30" customHeight="1" outlineLevel="2" x14ac:dyDescent="0.2">
      <c r="A45" s="11" t="s">
        <v>23</v>
      </c>
      <c r="B45" s="5">
        <v>20122390.850000001</v>
      </c>
    </row>
    <row r="46" spans="1:2" s="4" customFormat="1" ht="30" customHeight="1" outlineLevel="2" x14ac:dyDescent="0.2">
      <c r="A46" s="11" t="s">
        <v>24</v>
      </c>
      <c r="B46" s="5">
        <v>3808211.61</v>
      </c>
    </row>
    <row r="47" spans="1:2" s="4" customFormat="1" ht="30" customHeight="1" outlineLevel="2" x14ac:dyDescent="0.2">
      <c r="A47" s="11" t="s">
        <v>25</v>
      </c>
      <c r="B47" s="5">
        <v>1406547.82</v>
      </c>
    </row>
    <row r="48" spans="1:2" s="4" customFormat="1" ht="30" customHeight="1" outlineLevel="2" x14ac:dyDescent="0.2">
      <c r="A48" s="11" t="s">
        <v>26</v>
      </c>
      <c r="B48" s="5">
        <v>2588684.14</v>
      </c>
    </row>
    <row r="49" spans="1:2" s="4" customFormat="1" ht="30" customHeight="1" outlineLevel="1" x14ac:dyDescent="0.25">
      <c r="A49" s="10" t="s">
        <v>27</v>
      </c>
      <c r="B49" s="7">
        <f>B50+B51</f>
        <v>40000000</v>
      </c>
    </row>
    <row r="50" spans="1:2" s="4" customFormat="1" ht="30" customHeight="1" outlineLevel="2" x14ac:dyDescent="0.2">
      <c r="A50" s="11" t="s">
        <v>28</v>
      </c>
      <c r="B50" s="5">
        <v>14000000</v>
      </c>
    </row>
    <row r="51" spans="1:2" s="4" customFormat="1" ht="30" customHeight="1" outlineLevel="2" x14ac:dyDescent="0.2">
      <c r="A51" s="11" t="s">
        <v>29</v>
      </c>
      <c r="B51" s="5">
        <v>26000000</v>
      </c>
    </row>
    <row r="52" spans="1:2" s="4" customFormat="1" ht="30" customHeight="1" outlineLevel="1" x14ac:dyDescent="0.25">
      <c r="A52" s="10" t="s">
        <v>30</v>
      </c>
      <c r="B52" s="7">
        <f>+B53</f>
        <v>64170578.579999998</v>
      </c>
    </row>
    <row r="53" spans="1:2" s="4" customFormat="1" ht="30" customHeight="1" outlineLevel="2" x14ac:dyDescent="0.2">
      <c r="A53" s="11" t="s">
        <v>31</v>
      </c>
      <c r="B53" s="5">
        <v>64170578.579999998</v>
      </c>
    </row>
    <row r="54" spans="1:2" s="4" customFormat="1" ht="30" customHeight="1" outlineLevel="1" x14ac:dyDescent="0.25">
      <c r="A54" s="10" t="s">
        <v>32</v>
      </c>
      <c r="B54" s="7">
        <f>+B55</f>
        <v>101983555</v>
      </c>
    </row>
    <row r="55" spans="1:2" s="4" customFormat="1" ht="30" customHeight="1" outlineLevel="2" x14ac:dyDescent="0.2">
      <c r="A55" s="11" t="s">
        <v>33</v>
      </c>
      <c r="B55" s="5">
        <v>101983555</v>
      </c>
    </row>
    <row r="56" spans="1:2" s="4" customFormat="1" ht="30" customHeight="1" outlineLevel="1" x14ac:dyDescent="0.25">
      <c r="A56" s="10" t="s">
        <v>34</v>
      </c>
      <c r="B56" s="7">
        <f>+B57</f>
        <v>14591780.439999999</v>
      </c>
    </row>
    <row r="57" spans="1:2" s="4" customFormat="1" ht="30" customHeight="1" outlineLevel="2" x14ac:dyDescent="0.2">
      <c r="A57" s="11" t="s">
        <v>35</v>
      </c>
      <c r="B57" s="5">
        <v>14591780.439999999</v>
      </c>
    </row>
    <row r="58" spans="1:2" s="4" customFormat="1" ht="30" customHeight="1" outlineLevel="1" x14ac:dyDescent="0.25">
      <c r="A58" s="10" t="s">
        <v>36</v>
      </c>
      <c r="B58" s="7">
        <f>+SUM(B59:B61)</f>
        <v>474867522.55999994</v>
      </c>
    </row>
    <row r="59" spans="1:2" s="4" customFormat="1" ht="30" customHeight="1" outlineLevel="2" x14ac:dyDescent="0.2">
      <c r="A59" s="11" t="s">
        <v>37</v>
      </c>
      <c r="B59" s="5">
        <v>409794087.53999996</v>
      </c>
    </row>
    <row r="60" spans="1:2" s="4" customFormat="1" ht="30" customHeight="1" outlineLevel="2" x14ac:dyDescent="0.2">
      <c r="A60" s="11" t="s">
        <v>38</v>
      </c>
      <c r="B60" s="5">
        <v>34593731.120000005</v>
      </c>
    </row>
    <row r="61" spans="1:2" s="4" customFormat="1" ht="30" customHeight="1" outlineLevel="2" x14ac:dyDescent="0.2">
      <c r="A61" s="11" t="s">
        <v>39</v>
      </c>
      <c r="B61" s="5">
        <v>30479703.899999999</v>
      </c>
    </row>
    <row r="62" spans="1:2" s="4" customFormat="1" ht="30" customHeight="1" outlineLevel="1" x14ac:dyDescent="0.25">
      <c r="A62" s="10" t="s">
        <v>40</v>
      </c>
      <c r="B62" s="7">
        <f>+SUM(B63:B65)</f>
        <v>16500000</v>
      </c>
    </row>
    <row r="63" spans="1:2" s="4" customFormat="1" ht="30" customHeight="1" outlineLevel="2" x14ac:dyDescent="0.2">
      <c r="A63" s="11" t="s">
        <v>41</v>
      </c>
      <c r="B63" s="5">
        <v>10500000</v>
      </c>
    </row>
    <row r="64" spans="1:2" s="4" customFormat="1" ht="30" customHeight="1" outlineLevel="2" x14ac:dyDescent="0.2">
      <c r="A64" s="11" t="s">
        <v>42</v>
      </c>
      <c r="B64" s="5">
        <v>2000000</v>
      </c>
    </row>
    <row r="65" spans="1:2" s="4" customFormat="1" ht="30" customHeight="1" outlineLevel="2" x14ac:dyDescent="0.2">
      <c r="A65" s="11" t="s">
        <v>43</v>
      </c>
      <c r="B65" s="5">
        <v>4000000</v>
      </c>
    </row>
    <row r="66" spans="1:2" s="4" customFormat="1" ht="30" customHeight="1" outlineLevel="1" x14ac:dyDescent="0.25">
      <c r="A66" s="10" t="s">
        <v>44</v>
      </c>
      <c r="B66" s="7">
        <f>+SUM(B67:B75)</f>
        <v>360155123.23000002</v>
      </c>
    </row>
    <row r="67" spans="1:2" s="4" customFormat="1" ht="30" customHeight="1" outlineLevel="2" x14ac:dyDescent="0.2">
      <c r="A67" s="11" t="s">
        <v>45</v>
      </c>
      <c r="B67" s="5">
        <v>75926077.689999998</v>
      </c>
    </row>
    <row r="68" spans="1:2" s="4" customFormat="1" ht="30" customHeight="1" outlineLevel="2" x14ac:dyDescent="0.2">
      <c r="A68" s="11" t="s">
        <v>46</v>
      </c>
      <c r="B68" s="5">
        <v>54580421.700000003</v>
      </c>
    </row>
    <row r="69" spans="1:2" s="4" customFormat="1" ht="30" customHeight="1" outlineLevel="2" x14ac:dyDescent="0.2">
      <c r="A69" s="11" t="s">
        <v>47</v>
      </c>
      <c r="B69" s="5">
        <v>41696732.859999999</v>
      </c>
    </row>
    <row r="70" spans="1:2" s="4" customFormat="1" ht="30" customHeight="1" outlineLevel="2" x14ac:dyDescent="0.2">
      <c r="A70" s="11" t="s">
        <v>48</v>
      </c>
      <c r="B70" s="5">
        <v>46653617.170000002</v>
      </c>
    </row>
    <row r="71" spans="1:2" s="4" customFormat="1" ht="30" customHeight="1" outlineLevel="2" x14ac:dyDescent="0.2">
      <c r="A71" s="11" t="s">
        <v>49</v>
      </c>
      <c r="B71" s="5">
        <v>38124377.149999999</v>
      </c>
    </row>
    <row r="72" spans="1:2" s="4" customFormat="1" ht="30" customHeight="1" outlineLevel="2" x14ac:dyDescent="0.2">
      <c r="A72" s="11" t="s">
        <v>50</v>
      </c>
      <c r="B72" s="5">
        <v>47925160.229999997</v>
      </c>
    </row>
    <row r="73" spans="1:2" s="4" customFormat="1" ht="30" customHeight="1" outlineLevel="2" x14ac:dyDescent="0.2">
      <c r="A73" s="11" t="s">
        <v>51</v>
      </c>
      <c r="B73" s="5">
        <v>11895618.08</v>
      </c>
    </row>
    <row r="74" spans="1:2" s="4" customFormat="1" ht="30" customHeight="1" outlineLevel="2" x14ac:dyDescent="0.2">
      <c r="A74" s="11" t="s">
        <v>52</v>
      </c>
      <c r="B74" s="5">
        <v>11770806.119999999</v>
      </c>
    </row>
    <row r="75" spans="1:2" s="4" customFormat="1" ht="30" customHeight="1" outlineLevel="2" x14ac:dyDescent="0.2">
      <c r="A75" s="11" t="s">
        <v>53</v>
      </c>
      <c r="B75" s="5">
        <v>31582312.23</v>
      </c>
    </row>
    <row r="76" spans="1:2" s="4" customFormat="1" ht="30" customHeight="1" outlineLevel="1" x14ac:dyDescent="0.25">
      <c r="A76" s="10" t="s">
        <v>54</v>
      </c>
      <c r="B76" s="7">
        <f>+B77</f>
        <v>12258752.83</v>
      </c>
    </row>
    <row r="77" spans="1:2" s="4" customFormat="1" ht="30" customHeight="1" outlineLevel="2" x14ac:dyDescent="0.2">
      <c r="A77" s="11" t="s">
        <v>55</v>
      </c>
      <c r="B77" s="5">
        <v>12258752.83</v>
      </c>
    </row>
    <row r="78" spans="1:2" s="4" customFormat="1" ht="30" customHeight="1" outlineLevel="1" x14ac:dyDescent="0.25">
      <c r="A78" s="10" t="s">
        <v>56</v>
      </c>
      <c r="B78" s="7">
        <f>+SUM(B79:B82)</f>
        <v>2827177738</v>
      </c>
    </row>
    <row r="79" spans="1:2" s="4" customFormat="1" ht="30" customHeight="1" outlineLevel="2" x14ac:dyDescent="0.2">
      <c r="A79" s="11" t="s">
        <v>57</v>
      </c>
      <c r="B79" s="5">
        <v>1611469375</v>
      </c>
    </row>
    <row r="80" spans="1:2" s="4" customFormat="1" ht="30" customHeight="1" outlineLevel="2" x14ac:dyDescent="0.2">
      <c r="A80" s="11" t="s">
        <v>58</v>
      </c>
      <c r="B80" s="5">
        <v>758756469</v>
      </c>
    </row>
    <row r="81" spans="1:2" s="4" customFormat="1" ht="30" customHeight="1" outlineLevel="2" x14ac:dyDescent="0.2">
      <c r="A81" s="11" t="s">
        <v>59</v>
      </c>
      <c r="B81" s="5">
        <v>281824504</v>
      </c>
    </row>
    <row r="82" spans="1:2" s="4" customFormat="1" ht="30" customHeight="1" outlineLevel="2" x14ac:dyDescent="0.2">
      <c r="A82" s="11" t="s">
        <v>60</v>
      </c>
      <c r="B82" s="5">
        <v>175127390</v>
      </c>
    </row>
    <row r="83" spans="1:2" s="4" customFormat="1" ht="30" customHeight="1" outlineLevel="1" x14ac:dyDescent="0.25">
      <c r="A83" s="10" t="s">
        <v>61</v>
      </c>
      <c r="B83" s="7">
        <f>+B84</f>
        <v>14300000</v>
      </c>
    </row>
    <row r="84" spans="1:2" s="4" customFormat="1" ht="30" customHeight="1" outlineLevel="2" x14ac:dyDescent="0.2">
      <c r="A84" s="11" t="s">
        <v>62</v>
      </c>
      <c r="B84" s="5">
        <v>14300000</v>
      </c>
    </row>
    <row r="85" spans="1:2" s="4" customFormat="1" ht="30" customHeight="1" outlineLevel="1" x14ac:dyDescent="0.25">
      <c r="A85" s="10" t="s">
        <v>63</v>
      </c>
      <c r="B85" s="7">
        <f>+B86+B87</f>
        <v>265802717.21000004</v>
      </c>
    </row>
    <row r="86" spans="1:2" s="4" customFormat="1" ht="30" customHeight="1" outlineLevel="2" x14ac:dyDescent="0.2">
      <c r="A86" s="11" t="s">
        <v>64</v>
      </c>
      <c r="B86" s="5">
        <v>186357430.95000002</v>
      </c>
    </row>
    <row r="87" spans="1:2" s="4" customFormat="1" ht="30" customHeight="1" outlineLevel="2" x14ac:dyDescent="0.2">
      <c r="A87" s="11" t="s">
        <v>65</v>
      </c>
      <c r="B87" s="5">
        <v>79445286.260000005</v>
      </c>
    </row>
    <row r="88" spans="1:2" s="4" customFormat="1" ht="30" customHeight="1" outlineLevel="1" x14ac:dyDescent="0.25">
      <c r="A88" s="10" t="s">
        <v>66</v>
      </c>
      <c r="B88" s="7">
        <f>+B89+B90</f>
        <v>46925317.420000002</v>
      </c>
    </row>
    <row r="89" spans="1:2" s="4" customFormat="1" ht="30" customHeight="1" outlineLevel="2" x14ac:dyDescent="0.2">
      <c r="A89" s="11" t="s">
        <v>67</v>
      </c>
      <c r="B89" s="5">
        <v>18465982.190000001</v>
      </c>
    </row>
    <row r="90" spans="1:2" s="4" customFormat="1" ht="30" customHeight="1" outlineLevel="2" x14ac:dyDescent="0.2">
      <c r="A90" s="11" t="s">
        <v>68</v>
      </c>
      <c r="B90" s="5">
        <v>28459335.23</v>
      </c>
    </row>
    <row r="91" spans="1:2" s="4" customFormat="1" ht="30" customHeight="1" outlineLevel="1" x14ac:dyDescent="0.25">
      <c r="A91" s="10" t="s">
        <v>69</v>
      </c>
      <c r="B91" s="7">
        <f>+B92</f>
        <v>117500000</v>
      </c>
    </row>
    <row r="92" spans="1:2" s="4" customFormat="1" ht="30" customHeight="1" outlineLevel="2" x14ac:dyDescent="0.2">
      <c r="A92" s="11" t="s">
        <v>70</v>
      </c>
      <c r="B92" s="5">
        <v>117500000</v>
      </c>
    </row>
    <row r="93" spans="1:2" s="4" customFormat="1" ht="30" customHeight="1" outlineLevel="1" x14ac:dyDescent="0.25">
      <c r="A93" s="10" t="s">
        <v>71</v>
      </c>
      <c r="B93" s="7">
        <f>+SUM(B94:B114)</f>
        <v>372507908.53000009</v>
      </c>
    </row>
    <row r="94" spans="1:2" s="4" customFormat="1" ht="30" customHeight="1" outlineLevel="2" x14ac:dyDescent="0.2">
      <c r="A94" s="11" t="s">
        <v>72</v>
      </c>
      <c r="B94" s="5">
        <v>166797562.97999999</v>
      </c>
    </row>
    <row r="95" spans="1:2" s="4" customFormat="1" ht="30" customHeight="1" outlineLevel="2" x14ac:dyDescent="0.2">
      <c r="A95" s="11" t="s">
        <v>73</v>
      </c>
      <c r="B95" s="5">
        <v>71700309.150000006</v>
      </c>
    </row>
    <row r="96" spans="1:2" s="4" customFormat="1" ht="30" customHeight="1" outlineLevel="2" x14ac:dyDescent="0.2">
      <c r="A96" s="11" t="s">
        <v>74</v>
      </c>
      <c r="B96" s="5">
        <v>72038.86</v>
      </c>
    </row>
    <row r="97" spans="1:2" s="4" customFormat="1" ht="30" customHeight="1" outlineLevel="2" x14ac:dyDescent="0.2">
      <c r="A97" s="11" t="s">
        <v>75</v>
      </c>
      <c r="B97" s="5">
        <v>72038.86</v>
      </c>
    </row>
    <row r="98" spans="1:2" s="4" customFormat="1" ht="30" customHeight="1" outlineLevel="2" x14ac:dyDescent="0.2">
      <c r="A98" s="11" t="s">
        <v>76</v>
      </c>
      <c r="B98" s="5">
        <v>72038.86</v>
      </c>
    </row>
    <row r="99" spans="1:2" s="4" customFormat="1" ht="30" customHeight="1" outlineLevel="2" x14ac:dyDescent="0.2">
      <c r="A99" s="11" t="s">
        <v>77</v>
      </c>
      <c r="B99" s="5">
        <v>58452.32</v>
      </c>
    </row>
    <row r="100" spans="1:2" s="4" customFormat="1" ht="30" customHeight="1" outlineLevel="2" x14ac:dyDescent="0.2">
      <c r="A100" s="11" t="s">
        <v>78</v>
      </c>
      <c r="B100" s="5">
        <v>80885.210000000006</v>
      </c>
    </row>
    <row r="101" spans="1:2" s="4" customFormat="1" ht="30" customHeight="1" outlineLevel="2" x14ac:dyDescent="0.2">
      <c r="A101" s="11" t="s">
        <v>79</v>
      </c>
      <c r="B101" s="5">
        <v>44337854.960000001</v>
      </c>
    </row>
    <row r="102" spans="1:2" s="4" customFormat="1" ht="30" customHeight="1" outlineLevel="2" x14ac:dyDescent="0.2">
      <c r="A102" s="11" t="s">
        <v>80</v>
      </c>
      <c r="B102" s="5">
        <v>3322205.29</v>
      </c>
    </row>
    <row r="103" spans="1:2" s="4" customFormat="1" ht="30" customHeight="1" outlineLevel="2" x14ac:dyDescent="0.2">
      <c r="A103" s="11" t="s">
        <v>81</v>
      </c>
      <c r="B103" s="5">
        <v>7455184.3200000003</v>
      </c>
    </row>
    <row r="104" spans="1:2" s="4" customFormat="1" ht="30" customHeight="1" outlineLevel="2" x14ac:dyDescent="0.2">
      <c r="A104" s="11" t="s">
        <v>82</v>
      </c>
      <c r="B104" s="5">
        <v>4350182.78</v>
      </c>
    </row>
    <row r="105" spans="1:2" s="4" customFormat="1" ht="30" customHeight="1" outlineLevel="2" x14ac:dyDescent="0.2">
      <c r="A105" s="11" t="s">
        <v>83</v>
      </c>
      <c r="B105" s="5">
        <v>14202355.609999999</v>
      </c>
    </row>
    <row r="106" spans="1:2" s="4" customFormat="1" ht="30" customHeight="1" outlineLevel="2" x14ac:dyDescent="0.2">
      <c r="A106" s="11" t="s">
        <v>84</v>
      </c>
      <c r="B106" s="5">
        <v>6453823.1900000004</v>
      </c>
    </row>
    <row r="107" spans="1:2" s="4" customFormat="1" ht="30" customHeight="1" outlineLevel="2" x14ac:dyDescent="0.2">
      <c r="A107" s="11" t="s">
        <v>85</v>
      </c>
      <c r="B107" s="5">
        <v>6360710.1100000003</v>
      </c>
    </row>
    <row r="108" spans="1:2" s="4" customFormat="1" ht="30" customHeight="1" outlineLevel="2" x14ac:dyDescent="0.2">
      <c r="A108" s="11" t="s">
        <v>86</v>
      </c>
      <c r="B108" s="5">
        <v>9539753.5999999996</v>
      </c>
    </row>
    <row r="109" spans="1:2" s="4" customFormat="1" ht="30" customHeight="1" outlineLevel="2" x14ac:dyDescent="0.2">
      <c r="A109" s="11" t="s">
        <v>87</v>
      </c>
      <c r="B109" s="5">
        <v>5674571.5999999996</v>
      </c>
    </row>
    <row r="110" spans="1:2" s="4" customFormat="1" ht="30" customHeight="1" outlineLevel="2" x14ac:dyDescent="0.2">
      <c r="A110" s="11" t="s">
        <v>88</v>
      </c>
      <c r="B110" s="5">
        <v>7972532.4000000004</v>
      </c>
    </row>
    <row r="111" spans="1:2" s="4" customFormat="1" ht="30" customHeight="1" outlineLevel="2" x14ac:dyDescent="0.2">
      <c r="A111" s="11" t="s">
        <v>89</v>
      </c>
      <c r="B111" s="5">
        <v>5154487.57</v>
      </c>
    </row>
    <row r="112" spans="1:2" s="4" customFormat="1" ht="30" customHeight="1" outlineLevel="2" x14ac:dyDescent="0.2">
      <c r="A112" s="11" t="s">
        <v>90</v>
      </c>
      <c r="B112" s="5">
        <v>3852435.64</v>
      </c>
    </row>
    <row r="113" spans="1:2" s="4" customFormat="1" ht="30" customHeight="1" outlineLevel="2" x14ac:dyDescent="0.2">
      <c r="A113" s="11" t="s">
        <v>91</v>
      </c>
      <c r="B113" s="5">
        <v>9493752.6199999992</v>
      </c>
    </row>
    <row r="114" spans="1:2" s="4" customFormat="1" ht="30" customHeight="1" outlineLevel="2" x14ac:dyDescent="0.2">
      <c r="A114" s="11" t="s">
        <v>92</v>
      </c>
      <c r="B114" s="5">
        <v>5484732.5999999996</v>
      </c>
    </row>
    <row r="115" spans="1:2" s="4" customFormat="1" ht="30" customHeight="1" outlineLevel="1" x14ac:dyDescent="0.25">
      <c r="A115" s="10" t="s">
        <v>93</v>
      </c>
      <c r="B115" s="7">
        <f>+B116</f>
        <v>4555461.29</v>
      </c>
    </row>
    <row r="116" spans="1:2" s="4" customFormat="1" ht="30" customHeight="1" outlineLevel="2" x14ac:dyDescent="0.2">
      <c r="A116" s="11" t="s">
        <v>94</v>
      </c>
      <c r="B116" s="5">
        <v>4555461.29</v>
      </c>
    </row>
    <row r="117" spans="1:2" s="4" customFormat="1" x14ac:dyDescent="0.2">
      <c r="A117" s="1"/>
      <c r="B117" s="1"/>
    </row>
    <row r="118" spans="1:2" s="4" customFormat="1" x14ac:dyDescent="0.2">
      <c r="A118" s="1"/>
      <c r="B118" s="1"/>
    </row>
    <row r="119" spans="1:2" s="4" customFormat="1" x14ac:dyDescent="0.2">
      <c r="A119" s="1"/>
      <c r="B119" s="1"/>
    </row>
    <row r="120" spans="1:2" s="4" customFormat="1" x14ac:dyDescent="0.2">
      <c r="A120" s="1"/>
      <c r="B120" s="1"/>
    </row>
    <row r="121" spans="1:2" s="4" customFormat="1" x14ac:dyDescent="0.2">
      <c r="A121" s="1"/>
      <c r="B121" s="1"/>
    </row>
    <row r="122" spans="1:2" s="4" customFormat="1" x14ac:dyDescent="0.2">
      <c r="A122" s="1"/>
      <c r="B122" s="1"/>
    </row>
    <row r="123" spans="1:2" s="4" customFormat="1" x14ac:dyDescent="0.2">
      <c r="A123" s="1"/>
      <c r="B123" s="1"/>
    </row>
    <row r="124" spans="1:2" s="4" customFormat="1" x14ac:dyDescent="0.2">
      <c r="A124" s="1"/>
      <c r="B124" s="1"/>
    </row>
    <row r="125" spans="1:2" s="4" customFormat="1" x14ac:dyDescent="0.2">
      <c r="A125" s="1"/>
      <c r="B125" s="1"/>
    </row>
    <row r="126" spans="1:2" s="4" customFormat="1" x14ac:dyDescent="0.2">
      <c r="A126" s="1"/>
      <c r="B126" s="1"/>
    </row>
    <row r="127" spans="1:2" s="4" customFormat="1" x14ac:dyDescent="0.2">
      <c r="A127" s="1"/>
      <c r="B127" s="1"/>
    </row>
    <row r="128" spans="1:2" s="4" customFormat="1" x14ac:dyDescent="0.2">
      <c r="A128" s="1"/>
      <c r="B128" s="1"/>
    </row>
    <row r="129" spans="1:2" s="4" customFormat="1" x14ac:dyDescent="0.2">
      <c r="A129" s="1"/>
      <c r="B129" s="1"/>
    </row>
    <row r="130" spans="1:2" s="4" customFormat="1" x14ac:dyDescent="0.2">
      <c r="A130" s="1"/>
      <c r="B130" s="1"/>
    </row>
    <row r="131" spans="1:2" s="4" customFormat="1" x14ac:dyDescent="0.2">
      <c r="A131" s="1"/>
      <c r="B131" s="1"/>
    </row>
    <row r="132" spans="1:2" s="4" customFormat="1" x14ac:dyDescent="0.2">
      <c r="A132" s="1"/>
      <c r="B132" s="1"/>
    </row>
    <row r="133" spans="1:2" s="4" customFormat="1" x14ac:dyDescent="0.2">
      <c r="A133" s="1"/>
      <c r="B133" s="1"/>
    </row>
    <row r="134" spans="1:2" s="4" customFormat="1" x14ac:dyDescent="0.2">
      <c r="A134" s="1"/>
      <c r="B134" s="1"/>
    </row>
    <row r="135" spans="1:2" s="4" customFormat="1" x14ac:dyDescent="0.2">
      <c r="A135" s="1"/>
      <c r="B135" s="1"/>
    </row>
    <row r="136" spans="1:2" s="4" customFormat="1" x14ac:dyDescent="0.2">
      <c r="A136" s="1"/>
      <c r="B136" s="1"/>
    </row>
    <row r="137" spans="1:2" s="4" customFormat="1" x14ac:dyDescent="0.2">
      <c r="A137" s="1"/>
      <c r="B137" s="1"/>
    </row>
    <row r="138" spans="1:2" s="4" customFormat="1" x14ac:dyDescent="0.2">
      <c r="A138" s="1"/>
      <c r="B138" s="1"/>
    </row>
    <row r="139" spans="1:2" s="4" customFormat="1" x14ac:dyDescent="0.2">
      <c r="A139" s="1"/>
      <c r="B139" s="1"/>
    </row>
    <row r="140" spans="1:2" s="4" customFormat="1" x14ac:dyDescent="0.2">
      <c r="A140" s="1"/>
      <c r="B140" s="1"/>
    </row>
    <row r="141" spans="1:2" s="4" customFormat="1" x14ac:dyDescent="0.2">
      <c r="A141" s="1"/>
      <c r="B141" s="1"/>
    </row>
    <row r="142" spans="1:2" s="4" customFormat="1" x14ac:dyDescent="0.2">
      <c r="A142" s="1"/>
      <c r="B142" s="1"/>
    </row>
    <row r="143" spans="1:2" s="4" customFormat="1" x14ac:dyDescent="0.2">
      <c r="A143" s="1"/>
      <c r="B143" s="1"/>
    </row>
    <row r="144" spans="1:2" s="4" customFormat="1" x14ac:dyDescent="0.2">
      <c r="A144" s="1"/>
      <c r="B144" s="1"/>
    </row>
    <row r="145" spans="1:2" s="4" customFormat="1" x14ac:dyDescent="0.2">
      <c r="A145" s="1"/>
      <c r="B145" s="1"/>
    </row>
    <row r="146" spans="1:2" s="4" customFormat="1" x14ac:dyDescent="0.2">
      <c r="A146" s="1"/>
      <c r="B146" s="1"/>
    </row>
    <row r="147" spans="1:2" s="4" customFormat="1" x14ac:dyDescent="0.2">
      <c r="A147" s="1"/>
      <c r="B147" s="1"/>
    </row>
    <row r="148" spans="1:2" s="4" customFormat="1" x14ac:dyDescent="0.2">
      <c r="A148" s="1"/>
      <c r="B148" s="1"/>
    </row>
    <row r="149" spans="1:2" s="4" customFormat="1" x14ac:dyDescent="0.2">
      <c r="A149" s="1"/>
      <c r="B149" s="1"/>
    </row>
    <row r="150" spans="1:2" s="4" customFormat="1" x14ac:dyDescent="0.2">
      <c r="A150" s="1"/>
      <c r="B150" s="1"/>
    </row>
    <row r="151" spans="1:2" s="4" customFormat="1" x14ac:dyDescent="0.2">
      <c r="A151" s="1"/>
      <c r="B151" s="1"/>
    </row>
    <row r="152" spans="1:2" s="4" customFormat="1" x14ac:dyDescent="0.2">
      <c r="A152" s="1"/>
      <c r="B152" s="1"/>
    </row>
    <row r="153" spans="1:2" s="4" customFormat="1" x14ac:dyDescent="0.2">
      <c r="A153" s="1"/>
      <c r="B153" s="1"/>
    </row>
    <row r="154" spans="1:2" s="4" customFormat="1" x14ac:dyDescent="0.2">
      <c r="A154" s="1"/>
      <c r="B154" s="1"/>
    </row>
    <row r="155" spans="1:2" s="4" customFormat="1" x14ac:dyDescent="0.2">
      <c r="A155" s="1"/>
      <c r="B155" s="1"/>
    </row>
    <row r="156" spans="1:2" s="4" customFormat="1" x14ac:dyDescent="0.2">
      <c r="A156" s="1"/>
      <c r="B156" s="1"/>
    </row>
    <row r="157" spans="1:2" s="4" customFormat="1" x14ac:dyDescent="0.2">
      <c r="A157" s="1"/>
      <c r="B157" s="1"/>
    </row>
    <row r="158" spans="1:2" s="4" customFormat="1" x14ac:dyDescent="0.2">
      <c r="A158" s="1"/>
      <c r="B158" s="1"/>
    </row>
    <row r="159" spans="1:2" s="4" customFormat="1" x14ac:dyDescent="0.2">
      <c r="A159" s="1"/>
      <c r="B159" s="1"/>
    </row>
    <row r="160" spans="1:2" s="4" customFormat="1" x14ac:dyDescent="0.2">
      <c r="A160" s="1"/>
      <c r="B160" s="1"/>
    </row>
    <row r="161" spans="1:2" s="4" customFormat="1" x14ac:dyDescent="0.2">
      <c r="A161" s="1"/>
      <c r="B161" s="1"/>
    </row>
    <row r="162" spans="1:2" s="4" customFormat="1" x14ac:dyDescent="0.2">
      <c r="A162" s="1"/>
      <c r="B162" s="1"/>
    </row>
    <row r="163" spans="1:2" s="4" customFormat="1" x14ac:dyDescent="0.2">
      <c r="A163" s="1"/>
      <c r="B163" s="1"/>
    </row>
    <row r="164" spans="1:2" s="4" customFormat="1" x14ac:dyDescent="0.2">
      <c r="A164" s="1"/>
      <c r="B164" s="1"/>
    </row>
    <row r="165" spans="1:2" s="4" customFormat="1" x14ac:dyDescent="0.2">
      <c r="A165" s="1"/>
      <c r="B165" s="1"/>
    </row>
    <row r="166" spans="1:2" s="4" customFormat="1" x14ac:dyDescent="0.2">
      <c r="A166" s="1"/>
      <c r="B166" s="1"/>
    </row>
    <row r="167" spans="1:2" s="4" customFormat="1" x14ac:dyDescent="0.2">
      <c r="A167" s="1"/>
      <c r="B167" s="1"/>
    </row>
    <row r="168" spans="1:2" s="4" customFormat="1" x14ac:dyDescent="0.2">
      <c r="A168" s="1"/>
      <c r="B168" s="1"/>
    </row>
    <row r="169" spans="1:2" s="4" customFormat="1" x14ac:dyDescent="0.2">
      <c r="A169" s="1"/>
      <c r="B169" s="1"/>
    </row>
    <row r="170" spans="1:2" s="4" customFormat="1" x14ac:dyDescent="0.2">
      <c r="A170" s="1"/>
      <c r="B170" s="1"/>
    </row>
    <row r="171" spans="1:2" s="4" customFormat="1" x14ac:dyDescent="0.2">
      <c r="A171" s="1"/>
      <c r="B171" s="1"/>
    </row>
    <row r="172" spans="1:2" s="4" customFormat="1" x14ac:dyDescent="0.2">
      <c r="A172" s="1"/>
      <c r="B172" s="1"/>
    </row>
    <row r="173" spans="1:2" s="4" customFormat="1" x14ac:dyDescent="0.2">
      <c r="A173" s="1"/>
      <c r="B173" s="1"/>
    </row>
    <row r="174" spans="1:2" s="4" customFormat="1" x14ac:dyDescent="0.2">
      <c r="A174" s="1"/>
      <c r="B174" s="1"/>
    </row>
    <row r="175" spans="1:2" s="4" customFormat="1" x14ac:dyDescent="0.2">
      <c r="A175" s="1"/>
      <c r="B175" s="1"/>
    </row>
    <row r="176" spans="1:2" s="4" customFormat="1" x14ac:dyDescent="0.2">
      <c r="A176" s="1"/>
      <c r="B176" s="1"/>
    </row>
    <row r="177" spans="1:2" s="4" customFormat="1" x14ac:dyDescent="0.2">
      <c r="A177" s="1"/>
      <c r="B177" s="1"/>
    </row>
    <row r="178" spans="1:2" s="4" customFormat="1" x14ac:dyDescent="0.2">
      <c r="A178" s="1"/>
      <c r="B178" s="1"/>
    </row>
    <row r="179" spans="1:2" s="4" customFormat="1" x14ac:dyDescent="0.2">
      <c r="A179" s="1"/>
      <c r="B179" s="1"/>
    </row>
    <row r="180" spans="1:2" s="4" customFormat="1" x14ac:dyDescent="0.2">
      <c r="A180" s="1"/>
      <c r="B180" s="1"/>
    </row>
    <row r="181" spans="1:2" s="4" customFormat="1" x14ac:dyDescent="0.2">
      <c r="A181" s="1"/>
      <c r="B181" s="1"/>
    </row>
    <row r="182" spans="1:2" s="4" customFormat="1" x14ac:dyDescent="0.2">
      <c r="A182" s="1"/>
      <c r="B182" s="1"/>
    </row>
    <row r="183" spans="1:2" s="4" customFormat="1" x14ac:dyDescent="0.2">
      <c r="A183" s="1"/>
      <c r="B183" s="1"/>
    </row>
  </sheetData>
  <mergeCells count="6">
    <mergeCell ref="B7:B8"/>
    <mergeCell ref="A7:A8"/>
    <mergeCell ref="A1:B1"/>
    <mergeCell ref="A2:B2"/>
    <mergeCell ref="A3:B3"/>
    <mergeCell ref="A4:B4"/>
  </mergeCells>
  <phoneticPr fontId="0" type="noConversion"/>
  <pageMargins left="0.25" right="0.25" top="0.5" bottom="0.5" header="0.25" footer="0.25"/>
  <pageSetup scale="79" fitToHeight="0" orientation="landscape" r:id="rId1"/>
  <headerFooter alignWithMargins="0">
    <oddFooter>&amp;C&amp;"Verdana,Italic"&amp;8DGIP / Oficial&amp;L&amp;D  &amp;T&amp;R&amp;P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Unidad de Inversiones Públicas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Francisco Martinez Cano</dc:creator>
  <cp:lastModifiedBy>Warrent Alexander Talavera Zepeda</cp:lastModifiedBy>
  <cp:lastPrinted>2019-02-19T14:59:10Z</cp:lastPrinted>
  <dcterms:created xsi:type="dcterms:W3CDTF">2004-04-22T01:34:09Z</dcterms:created>
  <dcterms:modified xsi:type="dcterms:W3CDTF">2019-02-19T15:01:12Z</dcterms:modified>
</cp:coreProperties>
</file>