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RICARDO\PIP 2022\INFORMACION ACTUALIZACION PAG WEB\Formulación\"/>
    </mc:Choice>
  </mc:AlternateContent>
  <bookViews>
    <workbookView xWindow="0" yWindow="0" windowWidth="28800" windowHeight="13290"/>
  </bookViews>
  <sheets>
    <sheet name="Cronograma final" sheetId="6" r:id="rId1"/>
  </sheets>
  <definedNames>
    <definedName name="_xlnm.Print_Area" localSheetId="0">'Cronograma final'!$A$4:$F$53</definedName>
    <definedName name="_xlnm.Print_Titles" localSheetId="0">'Cronograma final'!$1:$3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F29" i="6"/>
  <c r="F27" i="6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6" i="6" s="1"/>
  <c r="A37" i="6" s="1"/>
  <c r="A38" i="6" s="1"/>
  <c r="A39" i="6" s="1"/>
  <c r="A40" i="6" s="1"/>
  <c r="A41" i="6" s="1"/>
  <c r="A42" i="6" s="1"/>
  <c r="A44" i="6" s="1"/>
  <c r="A11" i="6"/>
  <c r="F8" i="6"/>
</calcChain>
</file>

<file path=xl/sharedStrings.xml><?xml version="1.0" encoding="utf-8"?>
<sst xmlns="http://schemas.openxmlformats.org/spreadsheetml/2006/main" count="127" uniqueCount="93">
  <si>
    <t>No.</t>
  </si>
  <si>
    <t>ACTIVIDADES</t>
  </si>
  <si>
    <t>RESPONSABLE</t>
  </si>
  <si>
    <t>PARTICIPANTES</t>
  </si>
  <si>
    <t xml:space="preserve"> INICIA</t>
  </si>
  <si>
    <t>FINALIZA</t>
  </si>
  <si>
    <t>FASE I: ELABORACIÓN DE ESCENARIOS BASE.</t>
  </si>
  <si>
    <t>MHCP, BCN</t>
  </si>
  <si>
    <t>DGP+DGPEF+BCN</t>
  </si>
  <si>
    <t>BCN</t>
  </si>
  <si>
    <t>DGPEF</t>
  </si>
  <si>
    <t>DGPEF+DGP+DGIP+DGCP+DPPE</t>
  </si>
  <si>
    <t>Ministro MHCP</t>
  </si>
  <si>
    <t>DGP+DGPEF+DGIP+BCN</t>
  </si>
  <si>
    <t>Gabinete Económico</t>
  </si>
  <si>
    <t>DGP</t>
  </si>
  <si>
    <t>Comité Técnico Nacional</t>
  </si>
  <si>
    <t>Especialistas de las Direcciones Globalistas-UCPS.</t>
  </si>
  <si>
    <t>UCPS+Comités Técnicos Institucionales.</t>
  </si>
  <si>
    <t>Titulares de Instituciones</t>
  </si>
  <si>
    <t>Comités Técnicos Institucionales.</t>
  </si>
  <si>
    <t>Instituciones/DGP/DPPE</t>
  </si>
  <si>
    <t xml:space="preserve">DPPE </t>
  </si>
  <si>
    <t>Instituciones</t>
  </si>
  <si>
    <t>Entidades Globalistas realizan revisión de brechas</t>
  </si>
  <si>
    <t>Comité Técnico Nacional+BCN</t>
  </si>
  <si>
    <t>Especialistas de las Direcciones Globalistas-UCPS-BCN</t>
  </si>
  <si>
    <t>FASE III: PRESENTACIÓN DEL PGR.</t>
  </si>
  <si>
    <t>FASE IV: ENTREGA DEL PGR.</t>
  </si>
  <si>
    <t>DGPEF/MHCP: Dirección General de Política y Estadísticas Fiscales del MHCP.</t>
  </si>
  <si>
    <t>DGP/MHCP: Dirección General de Presupuesto del MHCP.</t>
  </si>
  <si>
    <t>DGIP/MHCP: Dirección General de Inversiones Públicas del MHCP.</t>
  </si>
  <si>
    <t>SREC/MINREX: Secretaría de Relaciones Económicas y Cooperación del MINREX.</t>
  </si>
  <si>
    <t>BCN: Banco Central de Nicaragua.</t>
  </si>
  <si>
    <t>UCPS: Unidad Conjunta de Planificación y Seguimiento del Gobierno.</t>
  </si>
  <si>
    <t>FLUJO ARTICULADO DE PLANIFICACIÓN, INVERSIONES Y PRESUPUESTO 2022 + MPMP 2022-2025</t>
  </si>
  <si>
    <t>Instituciones remiten al MHCP las propuestas de Plan de Buen Gobierno y CBG 2022.</t>
  </si>
  <si>
    <t>Remisión de propuesta consolidada de Compromisos del Buen Gobierno 2022 a la Presidencia de la República.</t>
  </si>
  <si>
    <t>El Presidente de la República remite el Proyecto  PGR 2022 y MPMP 2022-2025 a la Asamblea Nacional.</t>
  </si>
  <si>
    <t>DGPEF+DGP</t>
  </si>
  <si>
    <t xml:space="preserve">     Actualización de supuestos macroeconómicos (BCN)</t>
  </si>
  <si>
    <t>DGIP</t>
  </si>
  <si>
    <t>DGIP+DGP</t>
  </si>
  <si>
    <t>Comité Técnico de Empresas Públicas</t>
  </si>
  <si>
    <t>FASE II: FORMULACIÓN PBG, PGR, MGIMP Y MATRIZ ARTICULADA</t>
  </si>
  <si>
    <t>Instituciones/DGP</t>
  </si>
  <si>
    <t>Reproducción del Libro y CD del PGR 2022 y su anexo el MPMP 2022-2025 en Imprenta</t>
  </si>
  <si>
    <t>DGPEF+DGP+DGI+DGA</t>
  </si>
  <si>
    <t>Análisis de los Anteproyectos de Presupuesto 2022 y MGIMP 2022-2025</t>
  </si>
  <si>
    <t>Presentación al Ministro MHCP del Proyecto PGR 2022 y MPMP 2022-2025</t>
  </si>
  <si>
    <t>DGP+DGPEF+DGIP</t>
  </si>
  <si>
    <t>DGPEF+DGP+DGIP</t>
  </si>
  <si>
    <t>Elaboración de propuestas de Política Presupuestaria 2022-2025 y asignaciones de techos institucionales.</t>
  </si>
  <si>
    <t xml:space="preserve">    Elaboración de propuesta de Política Presupuestaria</t>
  </si>
  <si>
    <t>Comité Técnico Nacional (MHCP, Planificación  SEPRES)</t>
  </si>
  <si>
    <t>Revisión y Actualización del PEF con nuevas cifras y variables macroeconómicas</t>
  </si>
  <si>
    <t>Presentación del Ministro MHCP al Gabinete Económico del Proyecto  PGR 2022 y MPMP 2022-2025</t>
  </si>
  <si>
    <t>Presentación del Ministro MHCP al Presidente de la República de  Proyecto  PGR 2022 y MPMP 2022-2025</t>
  </si>
  <si>
    <t>Realizar ajustes aprobados y preparar Proyecto PGR 2022 y MPMP 2022-2025</t>
  </si>
  <si>
    <t>Elaboración de Exposición de motivos y fundamentación del Proyecto de Ley PGR 2022</t>
  </si>
  <si>
    <t>Seminario sobre Lineamientos del proceso de formulación articulada del PBG, PGR, PIP y MGIMP. Talleres con las instituciones.</t>
  </si>
  <si>
    <t>Técnicos Institucionales de Planificación y Presupuesto.</t>
  </si>
  <si>
    <t>Remisión de Política Presupuestaria y Asignación de techos institucionales (carta del Ministro MHCP).</t>
  </si>
  <si>
    <t>Ministro de Hacienda presenta al Presidente de la República, Política Presupuestaria 2022-2025 y asignaciones de techos institucionales, para su consideración y aprobación.</t>
  </si>
  <si>
    <t>Ministro de Hacienda presenta al Gabinete Económico, Política Presupuestaria, asignación de techos institucionales y generalidades del proceso de formulación articulada.</t>
  </si>
  <si>
    <t>Sesión de coordinación interna con la Unidad Conjunta de Planificación y Seguimiento (MHCP, SEPRES, MINREX, BCN), para facilitar la formulación y la construcción de Matrices Articuladas.</t>
  </si>
  <si>
    <t>Sesiones de trabajo con los Comités Técnicos Institucionales para construir la Matriz Articulada Plan-PIP-Presupuesto con indicadores y metas; incluyendo cálculos de brechas financieras.</t>
  </si>
  <si>
    <t>Remisión de las Matrices Articuladas (que incluye todo el PBG) al MHCP.</t>
  </si>
  <si>
    <t xml:space="preserve"> Preparar Plan de Buen Gobierno y Compromisos del Buen Gobierno 2022 (Escenario Base).</t>
  </si>
  <si>
    <t>Validar carga de Marco de Alineamiento, Objetivos e Indicadores.</t>
  </si>
  <si>
    <t>DPPE-SEPRES</t>
  </si>
  <si>
    <t>Instituciones/DPPE</t>
  </si>
  <si>
    <t>Validar carga de Programación de Metas en el Territorio (Departamento-Municipio).</t>
  </si>
  <si>
    <t>Validar carga de Programación de Metas en el Tiempo (Enero-Diciembre).</t>
  </si>
  <si>
    <t>Cuadrar la Programación de Metas en el Territorio y el Tiempo.</t>
  </si>
  <si>
    <t>Revisar Metas que sólo tienen programación en Diciembre.</t>
  </si>
  <si>
    <t>Instituciones elaboran y remiten oficialmente al MHCP su Ante Proyecto de Presupuesto 2022 y MGIMP 2022-2025.</t>
  </si>
  <si>
    <t>DPPE/SEPRES: Dirección de Planificación del Poder Ejecutivo (SEPRES/MHCP).</t>
  </si>
  <si>
    <t>DPPE, DGIP, DGP</t>
  </si>
  <si>
    <t>DGTEC: Dirección General de Tecnología del MHCP.</t>
  </si>
  <si>
    <t xml:space="preserve">   Elaborar propuesta de asignación de techo presupuestario por cada inst.  </t>
  </si>
  <si>
    <t>Crear ambiente de producción en SIGAF.</t>
  </si>
  <si>
    <t>DGTEC-MHCP</t>
  </si>
  <si>
    <t xml:space="preserve">DGTEC, DGP, DGIP </t>
  </si>
  <si>
    <t>Crear ambientes de producción en SIGRUN y SIIP.</t>
  </si>
  <si>
    <t>DPPE y DGIP</t>
  </si>
  <si>
    <t xml:space="preserve">Preparación de Balance Fiscal Preliminar 2022-2025 </t>
  </si>
  <si>
    <t xml:space="preserve">     Actualización del PEF 2022-2025</t>
  </si>
  <si>
    <t xml:space="preserve">     Actualización de la Proyección de ingresos 2022-2025 </t>
  </si>
  <si>
    <t xml:space="preserve">     Proyección PIP 2022-2025</t>
  </si>
  <si>
    <t xml:space="preserve">     Actualización y aprobación del Balance Fiscal Preliminar del PGR                 2022-2025</t>
  </si>
  <si>
    <t>DGP+DGIP+DGPEF</t>
  </si>
  <si>
    <t>DPPE+DGP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</si>
</sst>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1" fillId="4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5" fontId="3" fillId="4" borderId="3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5" fontId="3" fillId="2" borderId="3" xfId="0" applyNumberFormat="1" applyFont="1" applyFill="1" applyBorder="1" applyAlignment="1">
      <alignment vertical="center" wrapText="1"/>
    </xf>
    <xf numFmtId="15" fontId="3" fillId="2" borderId="0" xfId="0" applyNumberFormat="1" applyFont="1" applyFill="1" applyBorder="1" applyAlignment="1">
      <alignment vertical="top" wrapText="1"/>
    </xf>
    <xf numFmtId="15" fontId="3" fillId="2" borderId="0" xfId="0" applyNumberFormat="1" applyFont="1" applyFill="1" applyBorder="1" applyAlignment="1">
      <alignment horizontal="center" vertical="center" wrapText="1"/>
    </xf>
    <xf numFmtId="15" fontId="11" fillId="2" borderId="0" xfId="1" applyNumberFormat="1" applyFill="1" applyBorder="1" applyAlignment="1">
      <alignment horizontal="center" vertical="center" wrapText="1"/>
    </xf>
    <xf numFmtId="0" fontId="11" fillId="2" borderId="0" xfId="1" applyFill="1"/>
    <xf numFmtId="0" fontId="11" fillId="2" borderId="0" xfId="1" applyFill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top"/>
    </xf>
    <xf numFmtId="15" fontId="3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15" fontId="1" fillId="0" borderId="9" xfId="0" applyNumberFormat="1" applyFont="1" applyFill="1" applyBorder="1" applyAlignment="1">
      <alignment vertical="top" wrapText="1"/>
    </xf>
    <xf numFmtId="15" fontId="1" fillId="0" borderId="9" xfId="0" applyNumberFormat="1" applyFont="1" applyBorder="1" applyAlignment="1">
      <alignment vertical="top" wrapText="1"/>
    </xf>
    <xf numFmtId="15" fontId="3" fillId="0" borderId="3" xfId="0" applyNumberFormat="1" applyFont="1" applyFill="1" applyBorder="1" applyAlignment="1">
      <alignment vertical="center" wrapText="1"/>
    </xf>
    <xf numFmtId="15" fontId="3" fillId="0" borderId="3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" fontId="0" fillId="2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horizontal="left" vertical="center"/>
    </xf>
    <xf numFmtId="15" fontId="3" fillId="0" borderId="3" xfId="0" applyNumberFormat="1" applyFont="1" applyFill="1" applyBorder="1" applyAlignment="1">
      <alignment vertical="top" wrapText="1"/>
    </xf>
    <xf numFmtId="15" fontId="5" fillId="0" borderId="3" xfId="0" applyNumberFormat="1" applyFont="1" applyFill="1" applyBorder="1" applyAlignment="1">
      <alignment vertical="center" wrapText="1"/>
    </xf>
    <xf numFmtId="15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</cellXfs>
  <cellStyles count="2">
    <cellStyle name="Neutral" xfId="1" builtinId="2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vertical="top" textRotation="0" wrapText="1" 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423324235" displayName="Tabla423324235" ref="A3:D44" totalsRowShown="0" headerRowDxfId="5" dataDxfId="4">
  <tableColumns count="4">
    <tableColumn id="1" name="No." dataDxfId="3"/>
    <tableColumn id="2" name="ACTIVIDADES" dataDxfId="2"/>
    <tableColumn id="3" name="RESPONSABLE" dataDxfId="1"/>
    <tableColumn id="4" name="PARTICIPAN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D29" sqref="D29"/>
    </sheetView>
  </sheetViews>
  <sheetFormatPr baseColWidth="10" defaultColWidth="11.42578125" defaultRowHeight="15" x14ac:dyDescent="0.25"/>
  <cols>
    <col min="1" max="1" width="4.28515625" style="13" customWidth="1"/>
    <col min="2" max="2" width="68.140625" style="8" customWidth="1"/>
    <col min="3" max="3" width="16.7109375" style="8" customWidth="1"/>
    <col min="4" max="4" width="20.5703125" style="14" customWidth="1"/>
    <col min="5" max="5" width="10.28515625" style="8" customWidth="1"/>
    <col min="6" max="6" width="10.42578125" style="8" customWidth="1"/>
    <col min="7" max="16384" width="11.42578125" style="8"/>
  </cols>
  <sheetData>
    <row r="1" spans="1:6" s="1" customFormat="1" ht="21.75" customHeight="1" x14ac:dyDescent="0.25">
      <c r="A1" s="75" t="s">
        <v>35</v>
      </c>
      <c r="B1" s="75"/>
      <c r="C1" s="75"/>
      <c r="D1" s="75"/>
      <c r="E1" s="75"/>
      <c r="F1" s="75"/>
    </row>
    <row r="2" spans="1:6" s="1" customFormat="1" ht="21.75" customHeight="1" x14ac:dyDescent="0.25">
      <c r="A2" s="76"/>
      <c r="B2" s="76"/>
      <c r="C2" s="76"/>
      <c r="D2" s="76"/>
      <c r="E2" s="77"/>
      <c r="F2" s="77"/>
    </row>
    <row r="3" spans="1:6" s="2" customFormat="1" ht="30" x14ac:dyDescent="0.25">
      <c r="A3" s="22" t="s">
        <v>0</v>
      </c>
      <c r="B3" s="22" t="s">
        <v>1</v>
      </c>
      <c r="C3" s="21" t="s">
        <v>2</v>
      </c>
      <c r="D3" s="52" t="s">
        <v>3</v>
      </c>
      <c r="E3" s="53" t="s">
        <v>4</v>
      </c>
      <c r="F3" s="53" t="s">
        <v>5</v>
      </c>
    </row>
    <row r="4" spans="1:6" s="4" customFormat="1" x14ac:dyDescent="0.25">
      <c r="A4" s="49"/>
      <c r="B4" s="24" t="s">
        <v>6</v>
      </c>
      <c r="C4" s="3"/>
      <c r="D4" s="62"/>
      <c r="E4" s="63"/>
      <c r="F4" s="63"/>
    </row>
    <row r="5" spans="1:6" s="4" customFormat="1" x14ac:dyDescent="0.25">
      <c r="A5" s="27">
        <v>1</v>
      </c>
      <c r="B5" s="57" t="s">
        <v>86</v>
      </c>
      <c r="C5" s="33" t="s">
        <v>7</v>
      </c>
      <c r="D5" s="15" t="s">
        <v>8</v>
      </c>
      <c r="E5" s="64"/>
      <c r="F5" s="65"/>
    </row>
    <row r="6" spans="1:6" s="4" customFormat="1" x14ac:dyDescent="0.25">
      <c r="A6" s="27"/>
      <c r="B6" s="51" t="s">
        <v>87</v>
      </c>
      <c r="C6" s="70" t="s">
        <v>9</v>
      </c>
      <c r="D6" s="15" t="s">
        <v>51</v>
      </c>
      <c r="E6" s="71"/>
      <c r="F6" s="71">
        <v>44362</v>
      </c>
    </row>
    <row r="7" spans="1:6" s="4" customFormat="1" x14ac:dyDescent="0.25">
      <c r="A7" s="79"/>
      <c r="B7" s="51" t="s">
        <v>40</v>
      </c>
      <c r="C7" s="70" t="s">
        <v>9</v>
      </c>
      <c r="D7" s="15" t="s">
        <v>9</v>
      </c>
      <c r="E7" s="66"/>
      <c r="F7" s="66">
        <v>44362</v>
      </c>
    </row>
    <row r="8" spans="1:6" s="4" customFormat="1" x14ac:dyDescent="0.25">
      <c r="A8" s="79"/>
      <c r="B8" s="51" t="s">
        <v>88</v>
      </c>
      <c r="C8" s="70" t="s">
        <v>10</v>
      </c>
      <c r="D8" s="15" t="s">
        <v>47</v>
      </c>
      <c r="E8" s="66">
        <v>44362</v>
      </c>
      <c r="F8" s="66">
        <f>+E8+8</f>
        <v>44370</v>
      </c>
    </row>
    <row r="9" spans="1:6" s="4" customFormat="1" x14ac:dyDescent="0.25">
      <c r="A9" s="79"/>
      <c r="B9" s="51" t="s">
        <v>89</v>
      </c>
      <c r="C9" s="70" t="s">
        <v>41</v>
      </c>
      <c r="D9" s="15" t="s">
        <v>42</v>
      </c>
      <c r="E9" s="66">
        <v>44378</v>
      </c>
      <c r="F9" s="66">
        <v>44386</v>
      </c>
    </row>
    <row r="10" spans="1:6" s="4" customFormat="1" ht="32.25" customHeight="1" x14ac:dyDescent="0.25">
      <c r="A10" s="79"/>
      <c r="B10" s="25" t="s">
        <v>90</v>
      </c>
      <c r="C10" s="70" t="s">
        <v>15</v>
      </c>
      <c r="D10" s="15" t="s">
        <v>39</v>
      </c>
      <c r="E10" s="66">
        <v>44378</v>
      </c>
      <c r="F10" s="66">
        <v>44389</v>
      </c>
    </row>
    <row r="11" spans="1:6" s="4" customFormat="1" ht="30" x14ac:dyDescent="0.25">
      <c r="A11" s="68">
        <f>+A5+1</f>
        <v>2</v>
      </c>
      <c r="B11" s="58" t="s">
        <v>52</v>
      </c>
      <c r="C11" s="78"/>
      <c r="D11" s="18"/>
      <c r="E11" s="18"/>
      <c r="F11" s="18"/>
    </row>
    <row r="12" spans="1:6" s="4" customFormat="1" ht="23.25" customHeight="1" x14ac:dyDescent="0.25">
      <c r="A12" s="79"/>
      <c r="B12" s="25" t="s">
        <v>53</v>
      </c>
      <c r="C12" s="78" t="s">
        <v>12</v>
      </c>
      <c r="D12" s="80" t="s">
        <v>11</v>
      </c>
      <c r="E12" s="66">
        <v>44377</v>
      </c>
      <c r="F12" s="66">
        <v>44389</v>
      </c>
    </row>
    <row r="13" spans="1:6" s="4" customFormat="1" ht="26.25" customHeight="1" x14ac:dyDescent="0.25">
      <c r="A13" s="79"/>
      <c r="B13" s="25" t="s">
        <v>80</v>
      </c>
      <c r="C13" s="78" t="s">
        <v>12</v>
      </c>
      <c r="D13" s="18" t="s">
        <v>15</v>
      </c>
      <c r="E13" s="66">
        <v>44377</v>
      </c>
      <c r="F13" s="66">
        <v>44389</v>
      </c>
    </row>
    <row r="14" spans="1:6" s="4" customFormat="1" ht="42.75" x14ac:dyDescent="0.25">
      <c r="A14" s="27">
        <v>3</v>
      </c>
      <c r="B14" s="25" t="s">
        <v>64</v>
      </c>
      <c r="C14" s="34" t="s">
        <v>12</v>
      </c>
      <c r="D14" s="47" t="s">
        <v>13</v>
      </c>
      <c r="E14" s="66">
        <v>44399</v>
      </c>
      <c r="F14" s="66">
        <v>44400</v>
      </c>
    </row>
    <row r="15" spans="1:6" s="4" customFormat="1" ht="42.75" x14ac:dyDescent="0.25">
      <c r="A15" s="27">
        <v>4</v>
      </c>
      <c r="B15" s="55" t="s">
        <v>63</v>
      </c>
      <c r="C15" s="34" t="s">
        <v>12</v>
      </c>
      <c r="D15" s="16" t="s">
        <v>14</v>
      </c>
      <c r="E15" s="66">
        <v>44404</v>
      </c>
      <c r="F15" s="66">
        <v>44406</v>
      </c>
    </row>
    <row r="16" spans="1:6" s="4" customFormat="1" ht="28.5" x14ac:dyDescent="0.25">
      <c r="A16" s="68">
        <v>5</v>
      </c>
      <c r="B16" s="25" t="s">
        <v>62</v>
      </c>
      <c r="C16" s="78" t="s">
        <v>12</v>
      </c>
      <c r="D16" s="18" t="s">
        <v>15</v>
      </c>
      <c r="E16" s="66">
        <v>44406</v>
      </c>
      <c r="F16" s="66">
        <v>44407</v>
      </c>
    </row>
    <row r="17" spans="1:7" s="4" customFormat="1" x14ac:dyDescent="0.25">
      <c r="A17" s="26"/>
      <c r="B17" s="30" t="s">
        <v>44</v>
      </c>
      <c r="C17" s="35"/>
      <c r="D17" s="17"/>
      <c r="E17" s="23"/>
      <c r="F17" s="23"/>
    </row>
    <row r="18" spans="1:7" s="4" customFormat="1" ht="52.5" customHeight="1" x14ac:dyDescent="0.25">
      <c r="A18" s="27">
        <v>6</v>
      </c>
      <c r="B18" s="25" t="s">
        <v>65</v>
      </c>
      <c r="C18" s="29" t="s">
        <v>54</v>
      </c>
      <c r="D18" s="18" t="s">
        <v>17</v>
      </c>
      <c r="E18" s="66">
        <v>44399</v>
      </c>
      <c r="F18" s="66">
        <v>44400</v>
      </c>
    </row>
    <row r="19" spans="1:7" s="6" customFormat="1" ht="39.75" customHeight="1" x14ac:dyDescent="0.25">
      <c r="A19" s="68">
        <v>7</v>
      </c>
      <c r="B19" s="25" t="s">
        <v>60</v>
      </c>
      <c r="C19" s="29" t="s">
        <v>78</v>
      </c>
      <c r="D19" s="18" t="s">
        <v>61</v>
      </c>
      <c r="E19" s="66"/>
      <c r="F19" s="66">
        <v>44403</v>
      </c>
    </row>
    <row r="20" spans="1:7" s="6" customFormat="1" ht="19.5" customHeight="1" x14ac:dyDescent="0.25">
      <c r="A20" s="68">
        <v>8</v>
      </c>
      <c r="B20" s="25" t="s">
        <v>81</v>
      </c>
      <c r="C20" s="25" t="s">
        <v>82</v>
      </c>
      <c r="D20" s="55" t="s">
        <v>83</v>
      </c>
      <c r="E20" s="72"/>
      <c r="F20" s="72">
        <v>44362</v>
      </c>
      <c r="G20" s="69"/>
    </row>
    <row r="21" spans="1:7" s="6" customFormat="1" x14ac:dyDescent="0.25">
      <c r="A21" s="68">
        <v>9</v>
      </c>
      <c r="B21" s="25" t="s">
        <v>84</v>
      </c>
      <c r="C21" s="55" t="s">
        <v>85</v>
      </c>
      <c r="D21" s="55" t="s">
        <v>85</v>
      </c>
      <c r="E21" s="72">
        <v>44391</v>
      </c>
      <c r="F21" s="72">
        <v>44405</v>
      </c>
      <c r="G21" s="59"/>
    </row>
    <row r="22" spans="1:7" s="6" customFormat="1" x14ac:dyDescent="0.25">
      <c r="A22" s="68">
        <f>+A21+1</f>
        <v>10</v>
      </c>
      <c r="B22" s="25" t="s">
        <v>69</v>
      </c>
      <c r="C22" s="25" t="s">
        <v>70</v>
      </c>
      <c r="D22" s="55" t="s">
        <v>71</v>
      </c>
      <c r="E22" s="73">
        <v>44470</v>
      </c>
      <c r="F22" s="73">
        <v>44473</v>
      </c>
      <c r="G22" s="61"/>
    </row>
    <row r="23" spans="1:7" s="6" customFormat="1" ht="28.5" x14ac:dyDescent="0.25">
      <c r="A23" s="68">
        <f t="shared" ref="A23:A26" si="0">+A22+1</f>
        <v>11</v>
      </c>
      <c r="B23" s="74" t="s">
        <v>72</v>
      </c>
      <c r="C23" s="74" t="s">
        <v>70</v>
      </c>
      <c r="D23" s="56" t="s">
        <v>71</v>
      </c>
      <c r="E23" s="73">
        <v>44474</v>
      </c>
      <c r="F23" s="73">
        <v>44484</v>
      </c>
      <c r="G23" s="60"/>
    </row>
    <row r="24" spans="1:7" s="6" customFormat="1" ht="28.5" x14ac:dyDescent="0.25">
      <c r="A24" s="68">
        <f t="shared" si="0"/>
        <v>12</v>
      </c>
      <c r="B24" s="25" t="s">
        <v>73</v>
      </c>
      <c r="C24" s="25" t="s">
        <v>70</v>
      </c>
      <c r="D24" s="55" t="s">
        <v>71</v>
      </c>
      <c r="E24" s="73">
        <v>44487</v>
      </c>
      <c r="F24" s="73">
        <v>44498</v>
      </c>
      <c r="G24" s="61"/>
    </row>
    <row r="25" spans="1:7" s="6" customFormat="1" x14ac:dyDescent="0.25">
      <c r="A25" s="68">
        <f t="shared" si="0"/>
        <v>13</v>
      </c>
      <c r="B25" s="25" t="s">
        <v>74</v>
      </c>
      <c r="C25" s="25" t="s">
        <v>70</v>
      </c>
      <c r="D25" s="55" t="s">
        <v>71</v>
      </c>
      <c r="E25" s="73">
        <v>44501</v>
      </c>
      <c r="F25" s="73">
        <v>44512</v>
      </c>
      <c r="G25" s="61"/>
    </row>
    <row r="26" spans="1:7" s="6" customFormat="1" x14ac:dyDescent="0.25">
      <c r="A26" s="68">
        <f t="shared" si="0"/>
        <v>14</v>
      </c>
      <c r="B26" s="25" t="s">
        <v>75</v>
      </c>
      <c r="C26" s="25" t="s">
        <v>70</v>
      </c>
      <c r="D26" s="55" t="s">
        <v>71</v>
      </c>
      <c r="E26" s="73">
        <v>44515</v>
      </c>
      <c r="F26" s="73">
        <v>44519</v>
      </c>
      <c r="G26" s="61"/>
    </row>
    <row r="27" spans="1:7" s="4" customFormat="1" ht="53.25" customHeight="1" x14ac:dyDescent="0.25">
      <c r="A27" s="68">
        <f>+A26+1</f>
        <v>15</v>
      </c>
      <c r="B27" s="25" t="s">
        <v>66</v>
      </c>
      <c r="C27" s="29" t="s">
        <v>54</v>
      </c>
      <c r="D27" s="18" t="s">
        <v>18</v>
      </c>
      <c r="E27" s="66">
        <v>44403</v>
      </c>
      <c r="F27" s="66">
        <f>+E27+10</f>
        <v>44413</v>
      </c>
    </row>
    <row r="28" spans="1:7" s="4" customFormat="1" ht="27" customHeight="1" x14ac:dyDescent="0.25">
      <c r="A28" s="68">
        <f>+A27+1</f>
        <v>16</v>
      </c>
      <c r="B28" s="25" t="s">
        <v>67</v>
      </c>
      <c r="C28" s="29" t="s">
        <v>19</v>
      </c>
      <c r="D28" s="15" t="s">
        <v>20</v>
      </c>
      <c r="E28" s="66">
        <v>44414</v>
      </c>
      <c r="F28" s="66">
        <v>44414</v>
      </c>
    </row>
    <row r="29" spans="1:7" s="4" customFormat="1" ht="51" customHeight="1" x14ac:dyDescent="0.25">
      <c r="A29" s="27">
        <f t="shared" ref="A29" si="1">+A28+1</f>
        <v>17</v>
      </c>
      <c r="B29" s="25" t="s">
        <v>68</v>
      </c>
      <c r="C29" s="29" t="s">
        <v>54</v>
      </c>
      <c r="D29" s="19" t="s">
        <v>20</v>
      </c>
      <c r="E29" s="66">
        <v>44413</v>
      </c>
      <c r="F29" s="66">
        <f>+E29+30</f>
        <v>44443</v>
      </c>
    </row>
    <row r="30" spans="1:7" s="4" customFormat="1" ht="28.5" x14ac:dyDescent="0.25">
      <c r="A30" s="27">
        <f>+A29+1</f>
        <v>18</v>
      </c>
      <c r="B30" s="56" t="s">
        <v>36</v>
      </c>
      <c r="C30" s="28" t="s">
        <v>19</v>
      </c>
      <c r="D30" s="34" t="s">
        <v>21</v>
      </c>
      <c r="E30" s="66"/>
      <c r="F30" s="66">
        <v>44445</v>
      </c>
    </row>
    <row r="31" spans="1:7" s="4" customFormat="1" ht="28.5" x14ac:dyDescent="0.25">
      <c r="A31" s="27">
        <f>+A30+1</f>
        <v>19</v>
      </c>
      <c r="B31" s="25" t="s">
        <v>37</v>
      </c>
      <c r="C31" s="28" t="s">
        <v>12</v>
      </c>
      <c r="D31" s="16" t="s">
        <v>22</v>
      </c>
      <c r="E31" s="66"/>
      <c r="F31" s="66">
        <f>+F30+14</f>
        <v>44459</v>
      </c>
    </row>
    <row r="32" spans="1:7" s="4" customFormat="1" ht="28.5" x14ac:dyDescent="0.25">
      <c r="A32" s="27">
        <f t="shared" ref="A32:A34" si="2">+A31+1</f>
        <v>20</v>
      </c>
      <c r="B32" s="54" t="s">
        <v>76</v>
      </c>
      <c r="C32" s="28" t="s">
        <v>23</v>
      </c>
      <c r="D32" s="34" t="s">
        <v>45</v>
      </c>
      <c r="E32" s="66">
        <v>44406</v>
      </c>
      <c r="F32" s="66">
        <v>44448</v>
      </c>
    </row>
    <row r="33" spans="1:6" s="4" customFormat="1" ht="38.25" x14ac:dyDescent="0.25">
      <c r="A33" s="27">
        <f t="shared" si="2"/>
        <v>21</v>
      </c>
      <c r="B33" s="25" t="s">
        <v>24</v>
      </c>
      <c r="C33" s="29" t="s">
        <v>25</v>
      </c>
      <c r="D33" s="34" t="s">
        <v>26</v>
      </c>
      <c r="E33" s="37">
        <v>44449</v>
      </c>
      <c r="F33" s="37">
        <v>44456</v>
      </c>
    </row>
    <row r="34" spans="1:6" s="4" customFormat="1" ht="36" x14ac:dyDescent="0.25">
      <c r="A34" s="27">
        <f t="shared" si="2"/>
        <v>22</v>
      </c>
      <c r="B34" s="25" t="s">
        <v>48</v>
      </c>
      <c r="C34" s="29" t="s">
        <v>16</v>
      </c>
      <c r="D34" s="18" t="s">
        <v>17</v>
      </c>
      <c r="E34" s="67">
        <v>44449</v>
      </c>
      <c r="F34" s="67">
        <v>44474</v>
      </c>
    </row>
    <row r="35" spans="1:6" s="4" customFormat="1" ht="18" customHeight="1" x14ac:dyDescent="0.25">
      <c r="A35" s="48"/>
      <c r="B35" s="31" t="s">
        <v>27</v>
      </c>
      <c r="C35" s="36"/>
      <c r="D35" s="20"/>
      <c r="E35" s="23"/>
      <c r="F35" s="23"/>
    </row>
    <row r="36" spans="1:6" s="4" customFormat="1" ht="28.5" x14ac:dyDescent="0.25">
      <c r="A36" s="27">
        <f>+A34+1</f>
        <v>23</v>
      </c>
      <c r="B36" s="55" t="s">
        <v>55</v>
      </c>
      <c r="C36" s="29" t="s">
        <v>25</v>
      </c>
      <c r="D36" s="18" t="s">
        <v>43</v>
      </c>
      <c r="E36" s="67">
        <v>44449</v>
      </c>
      <c r="F36" s="67">
        <v>44456</v>
      </c>
    </row>
    <row r="37" spans="1:6" s="4" customFormat="1" ht="27.75" customHeight="1" x14ac:dyDescent="0.25">
      <c r="A37" s="27">
        <f>+A36+1</f>
        <v>24</v>
      </c>
      <c r="B37" s="25" t="s">
        <v>49</v>
      </c>
      <c r="C37" s="29" t="s">
        <v>15</v>
      </c>
      <c r="D37" s="47" t="s">
        <v>50</v>
      </c>
      <c r="E37" s="67"/>
      <c r="F37" s="67">
        <v>44459</v>
      </c>
    </row>
    <row r="38" spans="1:6" s="4" customFormat="1" ht="28.5" x14ac:dyDescent="0.25">
      <c r="A38" s="27">
        <f>+A37+1</f>
        <v>25</v>
      </c>
      <c r="B38" s="25" t="s">
        <v>56</v>
      </c>
      <c r="C38" s="29" t="s">
        <v>12</v>
      </c>
      <c r="D38" s="47" t="s">
        <v>13</v>
      </c>
      <c r="E38" s="37">
        <v>44460</v>
      </c>
      <c r="F38" s="37">
        <v>44463</v>
      </c>
    </row>
    <row r="39" spans="1:6" s="4" customFormat="1" ht="28.5" x14ac:dyDescent="0.25">
      <c r="A39" s="27">
        <f t="shared" ref="A39:A42" si="3">+A38+1</f>
        <v>26</v>
      </c>
      <c r="B39" s="25" t="s">
        <v>57</v>
      </c>
      <c r="C39" s="28" t="s">
        <v>12</v>
      </c>
      <c r="D39" s="19" t="s">
        <v>14</v>
      </c>
      <c r="E39" s="37">
        <v>44467</v>
      </c>
      <c r="F39" s="37">
        <v>44469</v>
      </c>
    </row>
    <row r="40" spans="1:6" s="4" customFormat="1" ht="28.5" x14ac:dyDescent="0.25">
      <c r="A40" s="27">
        <f t="shared" si="3"/>
        <v>27</v>
      </c>
      <c r="B40" s="25" t="s">
        <v>58</v>
      </c>
      <c r="C40" s="15" t="s">
        <v>91</v>
      </c>
      <c r="D40" s="18" t="s">
        <v>91</v>
      </c>
      <c r="E40" s="66">
        <v>44470</v>
      </c>
      <c r="F40" s="66">
        <v>44474</v>
      </c>
    </row>
    <row r="41" spans="1:6" s="4" customFormat="1" ht="28.5" x14ac:dyDescent="0.25">
      <c r="A41" s="27">
        <f t="shared" si="3"/>
        <v>28</v>
      </c>
      <c r="B41" s="25" t="s">
        <v>59</v>
      </c>
      <c r="C41" s="29" t="s">
        <v>92</v>
      </c>
      <c r="D41" s="29" t="s">
        <v>92</v>
      </c>
      <c r="E41" s="37">
        <v>44459</v>
      </c>
      <c r="F41" s="37">
        <v>44476</v>
      </c>
    </row>
    <row r="42" spans="1:6" s="4" customFormat="1" ht="28.5" x14ac:dyDescent="0.25">
      <c r="A42" s="27">
        <f t="shared" si="3"/>
        <v>29</v>
      </c>
      <c r="B42" s="25" t="s">
        <v>46</v>
      </c>
      <c r="C42" s="29" t="s">
        <v>15</v>
      </c>
      <c r="D42" s="18" t="s">
        <v>15</v>
      </c>
      <c r="E42" s="37">
        <v>44477</v>
      </c>
      <c r="F42" s="37">
        <v>44481</v>
      </c>
    </row>
    <row r="43" spans="1:6" s="4" customFormat="1" x14ac:dyDescent="0.25">
      <c r="A43" s="48"/>
      <c r="B43" s="32" t="s">
        <v>28</v>
      </c>
      <c r="C43" s="35"/>
      <c r="D43" s="7"/>
      <c r="E43" s="7"/>
      <c r="F43" s="7"/>
    </row>
    <row r="44" spans="1:6" s="4" customFormat="1" ht="28.5" x14ac:dyDescent="0.25">
      <c r="A44" s="27">
        <f>+A42+1</f>
        <v>30</v>
      </c>
      <c r="B44" s="25" t="s">
        <v>38</v>
      </c>
      <c r="C44" s="28" t="s">
        <v>12</v>
      </c>
      <c r="D44" s="5"/>
      <c r="E44" s="50"/>
      <c r="F44" s="37">
        <v>44484</v>
      </c>
    </row>
    <row r="45" spans="1:6" s="4" customFormat="1" ht="9" customHeight="1" x14ac:dyDescent="0.25">
      <c r="A45" s="43"/>
      <c r="B45" s="44"/>
      <c r="C45" s="45"/>
      <c r="D45" s="46"/>
    </row>
    <row r="46" spans="1:6" s="4" customFormat="1" x14ac:dyDescent="0.25">
      <c r="A46" s="9" t="s">
        <v>77</v>
      </c>
      <c r="B46" s="10"/>
      <c r="C46" s="10"/>
      <c r="D46" s="11"/>
      <c r="E46" s="39"/>
      <c r="F46" s="38"/>
    </row>
    <row r="47" spans="1:6" s="4" customFormat="1" x14ac:dyDescent="0.25">
      <c r="A47" s="9" t="s">
        <v>29</v>
      </c>
      <c r="B47" s="12"/>
      <c r="C47" s="12"/>
      <c r="D47" s="9"/>
      <c r="E47" s="38"/>
      <c r="F47" s="38"/>
    </row>
    <row r="48" spans="1:6" s="4" customFormat="1" x14ac:dyDescent="0.25">
      <c r="A48" s="9" t="s">
        <v>30</v>
      </c>
      <c r="B48" s="12"/>
      <c r="C48" s="12"/>
      <c r="D48" s="9"/>
      <c r="E48" s="40"/>
      <c r="F48" s="40"/>
    </row>
    <row r="49" spans="1:6" s="4" customFormat="1" x14ac:dyDescent="0.25">
      <c r="A49" s="9" t="s">
        <v>31</v>
      </c>
      <c r="B49" s="12"/>
      <c r="C49" s="12"/>
      <c r="D49" s="9"/>
      <c r="E49" s="41"/>
      <c r="F49" s="41"/>
    </row>
    <row r="50" spans="1:6" s="4" customFormat="1" x14ac:dyDescent="0.25">
      <c r="A50" s="9" t="s">
        <v>79</v>
      </c>
      <c r="B50" s="12"/>
      <c r="C50" s="12"/>
      <c r="D50" s="9"/>
      <c r="E50" s="41"/>
      <c r="F50" s="41"/>
    </row>
    <row r="51" spans="1:6" x14ac:dyDescent="0.25">
      <c r="A51" s="9" t="s">
        <v>32</v>
      </c>
      <c r="B51" s="12"/>
      <c r="C51" s="12"/>
      <c r="D51" s="9"/>
      <c r="E51" s="41"/>
      <c r="F51" s="41"/>
    </row>
    <row r="52" spans="1:6" x14ac:dyDescent="0.25">
      <c r="A52" s="9" t="s">
        <v>33</v>
      </c>
      <c r="B52" s="12"/>
      <c r="C52" s="12"/>
      <c r="D52" s="9"/>
      <c r="E52" s="41"/>
      <c r="F52" s="41"/>
    </row>
    <row r="53" spans="1:6" s="4" customFormat="1" x14ac:dyDescent="0.25">
      <c r="A53" s="9" t="s">
        <v>34</v>
      </c>
      <c r="B53" s="12"/>
      <c r="C53" s="12"/>
      <c r="D53" s="9"/>
      <c r="E53" s="41"/>
      <c r="F53" s="41"/>
    </row>
    <row r="54" spans="1:6" s="4" customFormat="1" x14ac:dyDescent="0.25">
      <c r="A54" s="13"/>
      <c r="B54" s="8"/>
      <c r="C54" s="8"/>
      <c r="D54" s="14"/>
      <c r="E54" s="42"/>
      <c r="F54" s="42"/>
    </row>
    <row r="57" spans="1:6" s="4" customFormat="1" x14ac:dyDescent="0.25">
      <c r="A57" s="13"/>
      <c r="B57" s="8"/>
      <c r="C57" s="8"/>
      <c r="D57" s="14"/>
    </row>
    <row r="58" spans="1:6" s="4" customFormat="1" x14ac:dyDescent="0.25">
      <c r="A58" s="13"/>
      <c r="B58" s="8"/>
      <c r="C58" s="8"/>
      <c r="D58" s="14"/>
    </row>
    <row r="59" spans="1:6" s="1" customFormat="1" ht="14.1" customHeight="1" x14ac:dyDescent="0.25">
      <c r="A59" s="13"/>
      <c r="B59" s="8"/>
      <c r="C59" s="8"/>
      <c r="D59" s="14"/>
    </row>
    <row r="60" spans="1:6" s="1" customFormat="1" ht="14.1" customHeight="1" x14ac:dyDescent="0.25">
      <c r="A60" s="13"/>
      <c r="B60" s="8"/>
      <c r="C60" s="8"/>
      <c r="D60" s="14"/>
    </row>
    <row r="61" spans="1:6" s="1" customFormat="1" ht="14.1" customHeight="1" x14ac:dyDescent="0.25">
      <c r="A61" s="13"/>
      <c r="B61" s="8"/>
      <c r="C61" s="8"/>
      <c r="D61" s="14"/>
    </row>
    <row r="62" spans="1:6" s="1" customFormat="1" ht="14.1" customHeight="1" x14ac:dyDescent="0.25">
      <c r="A62" s="13"/>
      <c r="B62" s="8"/>
      <c r="C62" s="8"/>
      <c r="D62" s="14"/>
    </row>
    <row r="63" spans="1:6" s="1" customFormat="1" ht="14.1" customHeight="1" x14ac:dyDescent="0.25">
      <c r="A63" s="13"/>
      <c r="B63" s="8"/>
      <c r="C63" s="8"/>
      <c r="D63" s="14"/>
    </row>
    <row r="64" spans="1:6" s="1" customFormat="1" ht="14.1" customHeight="1" x14ac:dyDescent="0.25">
      <c r="A64" s="13"/>
      <c r="B64" s="8"/>
      <c r="C64" s="8"/>
      <c r="D64" s="14"/>
    </row>
  </sheetData>
  <mergeCells count="3">
    <mergeCell ref="A1:F1"/>
    <mergeCell ref="A2:D2"/>
    <mergeCell ref="E2:F2"/>
  </mergeCells>
  <pageMargins left="0.23622047244094491" right="0.23622047244094491" top="0.94488188976377963" bottom="0.74803149606299213" header="0.31496062992125984" footer="0.31496062992125984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Cronograma final</vt:lpstr>
      <vt:lpstr>'Cronograma final'!Área_de_impresión</vt:lpstr>
      <vt:lpstr>'Cronograma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Alvarado</dc:creator>
  <cp:lastModifiedBy>Ricardo Francisco Martinez Cano</cp:lastModifiedBy>
  <cp:lastPrinted>2021-05-18T19:33:09Z</cp:lastPrinted>
  <dcterms:created xsi:type="dcterms:W3CDTF">2021-05-04T20:35:11Z</dcterms:created>
  <dcterms:modified xsi:type="dcterms:W3CDTF">2022-01-14T18:02:52Z</dcterms:modified>
</cp:coreProperties>
</file>